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2360" activeTab="0"/>
  </bookViews>
  <sheets>
    <sheet name="メモ" sheetId="1" r:id="rId1"/>
    <sheet name="表" sheetId="2" state="hidden" r:id="rId2"/>
    <sheet name="名前定義 " sheetId="3" r:id="rId3"/>
    <sheet name="条件付き書式" sheetId="4" r:id="rId4"/>
    <sheet name="カレンダー作成" sheetId="5" r:id="rId5"/>
    <sheet name="H25.5月" sheetId="6" r:id="rId6"/>
    <sheet name="H25.6月" sheetId="7" r:id="rId7"/>
    <sheet name="祝日リスト" sheetId="8" r:id="rId8"/>
  </sheets>
  <definedNames>
    <definedName name="金額">'名前定義 '!$E$11:$E$15</definedName>
    <definedName name="式" localSheetId="1">GET.CELL(6,'表'!IV1)</definedName>
    <definedName name="祝日">'祝日リスト'!$A$1:$A$108</definedName>
    <definedName name="消費税">'名前定義 '!$F$11:$F$15</definedName>
    <definedName name="消費税率">'名前定義 '!$I$11</definedName>
  </definedNames>
  <calcPr fullCalcOnLoad="1"/>
</workbook>
</file>

<file path=xl/sharedStrings.xml><?xml version="1.0" encoding="utf-8"?>
<sst xmlns="http://schemas.openxmlformats.org/spreadsheetml/2006/main" count="350" uniqueCount="147">
  <si>
    <t>月日</t>
  </si>
  <si>
    <t>曜日</t>
  </si>
  <si>
    <t>（木）</t>
  </si>
  <si>
    <t>元日</t>
  </si>
  <si>
    <t>（金）</t>
  </si>
  <si>
    <t>年始</t>
  </si>
  <si>
    <t>（土）</t>
  </si>
  <si>
    <t>（月）</t>
  </si>
  <si>
    <t>成人の日</t>
  </si>
  <si>
    <t>（水）</t>
  </si>
  <si>
    <t>建国記念の日</t>
  </si>
  <si>
    <t>春分の日</t>
  </si>
  <si>
    <t>みどりの日</t>
  </si>
  <si>
    <t>憲法記念日</t>
  </si>
  <si>
    <t>（火）</t>
  </si>
  <si>
    <t>海の日</t>
  </si>
  <si>
    <t>敬老の日</t>
  </si>
  <si>
    <t>秋分の日</t>
  </si>
  <si>
    <t>体育の日</t>
  </si>
  <si>
    <t>文化の日</t>
  </si>
  <si>
    <t>勤労感謝の日</t>
  </si>
  <si>
    <t>天皇誕生日</t>
  </si>
  <si>
    <t>年末</t>
  </si>
  <si>
    <t>（日）</t>
  </si>
  <si>
    <t>振替休日</t>
  </si>
  <si>
    <t>午前</t>
  </si>
  <si>
    <t>午後</t>
  </si>
  <si>
    <t>夜間</t>
  </si>
  <si>
    <t>下図はカレンダー表に使用している条件付き書式の設定です。</t>
  </si>
  <si>
    <t>戻り値</t>
  </si>
  <si>
    <t>種類</t>
  </si>
  <si>
    <t>1または省略</t>
  </si>
  <si>
    <t>月</t>
  </si>
  <si>
    <t>火</t>
  </si>
  <si>
    <t>水</t>
  </si>
  <si>
    <t>木</t>
  </si>
  <si>
    <t>金</t>
  </si>
  <si>
    <t>土</t>
  </si>
  <si>
    <t>日</t>
  </si>
  <si>
    <t>今回は、条件２の数式に入っている「祝日」という部分についての説明をしたいと思います。</t>
  </si>
  <si>
    <t>では、「名前定義」シートを選択してください。</t>
  </si>
  <si>
    <r>
      <t>セルやセル範囲には、任意の</t>
    </r>
    <r>
      <rPr>
        <b/>
        <sz val="11"/>
        <rFont val="ＭＳ Ｐ明朝"/>
        <family val="1"/>
      </rPr>
      <t>名前</t>
    </r>
    <r>
      <rPr>
        <sz val="11"/>
        <rFont val="ＭＳ Ｐ明朝"/>
        <family val="1"/>
      </rPr>
      <t>をつけることが出来ます。</t>
    </r>
  </si>
  <si>
    <t>名前は、数式の計算範囲や、データの処理範囲を指定するときに使用することができます。</t>
  </si>
  <si>
    <t>「名前をつける」と、いろいろな場面で便利に使うことができますが、今回はその一部を紹介したいと思います。</t>
  </si>
  <si>
    <t>品名</t>
  </si>
  <si>
    <t>単価</t>
  </si>
  <si>
    <t>数量</t>
  </si>
  <si>
    <t>金額</t>
  </si>
  <si>
    <t>消費税</t>
  </si>
  <si>
    <t>合計金額</t>
  </si>
  <si>
    <t>消費税率</t>
  </si>
  <si>
    <t>りんご</t>
  </si>
  <si>
    <t>なし</t>
  </si>
  <si>
    <t>もも</t>
  </si>
  <si>
    <t>みかん</t>
  </si>
  <si>
    <t>ぶどう</t>
  </si>
  <si>
    <t>「=E44*I11」という式より「金額*消費税率」のほうが後で見たときに内容がわかりやすいです。</t>
  </si>
  <si>
    <t>（この程度のものにはあまりこういう使い方はしないかもしれませんが、例ということで。）</t>
  </si>
  <si>
    <t>ここで、「名前ボックス」の▼をクリックしてみてください。</t>
  </si>
  <si>
    <t>左図のようにつけた名前が表示されます。</t>
  </si>
  <si>
    <t>このそれぞれの名前をクリックしてみてください。</t>
  </si>
  <si>
    <t>名前をつけた部分が選択状態になるのがわかると思います。</t>
  </si>
  <si>
    <t>上でつけた名前を利用して、F列、G列の計算式は下図のようにセル番地ではなく、名前を使った計算式になっています。</t>
  </si>
  <si>
    <t>（下図は数式表示にしたものです。）</t>
  </si>
  <si>
    <t>名前の利用・利点と付け方</t>
  </si>
  <si>
    <t>名前の利用・付け方の規則と単位　　</t>
  </si>
  <si>
    <t>名前の利用・使い方</t>
  </si>
  <si>
    <t>名前の利用・確認と削除</t>
  </si>
  <si>
    <t>名前の利用・表見出し（ラベル）</t>
  </si>
  <si>
    <t>さて、名前ボックスで「祝日」を選択すると、どうなりましたでしょうか？</t>
  </si>
  <si>
    <t>「祝日リスト」シートにある祝日の一覧表が選択されましたね。(^-^)</t>
  </si>
  <si>
    <r>
      <t>これが、カレンダー表の条件付き書式に使われていた「</t>
    </r>
    <r>
      <rPr>
        <b/>
        <sz val="11"/>
        <rFont val="ＭＳ Ｐ明朝"/>
        <family val="1"/>
      </rPr>
      <t>祝日</t>
    </r>
    <r>
      <rPr>
        <sz val="11"/>
        <rFont val="ＭＳ Ｐ明朝"/>
        <family val="1"/>
      </rPr>
      <t>」です。</t>
    </r>
  </si>
  <si>
    <t>では、これについて「条件付き書式」シートで説明したいと思います。</t>
  </si>
  <si>
    <r>
      <t>カレンダー表で使用している条件付き書式の</t>
    </r>
    <r>
      <rPr>
        <b/>
        <sz val="11"/>
        <rFont val="ＭＳ Ｐ明朝"/>
        <family val="1"/>
      </rPr>
      <t>「条件１」</t>
    </r>
    <r>
      <rPr>
        <sz val="11"/>
        <rFont val="ＭＳ Ｐ明朝"/>
        <family val="1"/>
      </rPr>
      <t>と</t>
    </r>
    <r>
      <rPr>
        <b/>
        <sz val="11"/>
        <rFont val="ＭＳ Ｐ明朝"/>
        <family val="1"/>
      </rPr>
      <t>「条件３」</t>
    </r>
    <r>
      <rPr>
        <sz val="11"/>
        <rFont val="ＭＳ Ｐ明朝"/>
        <family val="1"/>
      </rPr>
      <t>については</t>
    </r>
    <r>
      <rPr>
        <b/>
        <sz val="11"/>
        <rFont val="ＭＳ Ｐ明朝"/>
        <family val="1"/>
      </rPr>
      <t>「豆知識第７回」</t>
    </r>
    <r>
      <rPr>
        <sz val="11"/>
        <rFont val="ＭＳ Ｐ明朝"/>
        <family val="1"/>
      </rPr>
      <t>で説明をいたしました。</t>
    </r>
  </si>
  <si>
    <r>
      <t>「条件２」に使用している関数</t>
    </r>
    <r>
      <rPr>
        <sz val="11"/>
        <rFont val="ＭＳ Ｐ明朝"/>
        <family val="1"/>
      </rPr>
      <t>については、</t>
    </r>
    <r>
      <rPr>
        <b/>
        <sz val="11"/>
        <rFont val="ＭＳ Ｐ明朝"/>
        <family val="1"/>
      </rPr>
      <t>「豆知識第８回」</t>
    </r>
    <r>
      <rPr>
        <sz val="11"/>
        <rFont val="ＭＳ Ｐ明朝"/>
        <family val="1"/>
      </rPr>
      <t>で説明をいたしました。</t>
    </r>
  </si>
  <si>
    <r>
      <t>今回、この「条件２」に使われている</t>
    </r>
    <r>
      <rPr>
        <b/>
        <sz val="11"/>
        <rFont val="ＭＳ Ｐ明朝"/>
        <family val="1"/>
      </rPr>
      <t>「祝日」</t>
    </r>
    <r>
      <rPr>
        <sz val="11"/>
        <rFont val="ＭＳ Ｐ明朝"/>
        <family val="1"/>
      </rPr>
      <t>という</t>
    </r>
    <r>
      <rPr>
        <b/>
        <sz val="11"/>
        <rFont val="ＭＳ Ｐ明朝"/>
        <family val="1"/>
      </rPr>
      <t>名前</t>
    </r>
    <r>
      <rPr>
        <sz val="11"/>
        <rFont val="ＭＳ Ｐ明朝"/>
        <family val="1"/>
      </rPr>
      <t>について、</t>
    </r>
    <r>
      <rPr>
        <b/>
        <sz val="11"/>
        <rFont val="ＭＳ Ｐ明朝"/>
        <family val="1"/>
      </rPr>
      <t>「名前定義」シート</t>
    </r>
    <r>
      <rPr>
        <sz val="11"/>
        <rFont val="ＭＳ Ｐ明朝"/>
        <family val="1"/>
      </rPr>
      <t>で簡単に説明いたしました。</t>
    </r>
  </si>
  <si>
    <t>では、今度はその名前がどのように条件付き書式のなかに使われているのかについて説明してみようと思います。</t>
  </si>
  <si>
    <t>このOR関数の引数として、</t>
  </si>
  <si>
    <t>WEEKDAY($B4)=1</t>
  </si>
  <si>
    <t>OR関数はカッコの中の引数のどれかひとつでも正しければTRUEを返すというものでした。</t>
  </si>
  <si>
    <t>このふたつが設定されています。</t>
  </si>
  <si>
    <t>COUNTIF(祝日,$B4)</t>
  </si>
  <si>
    <r>
      <t>←</t>
    </r>
    <r>
      <rPr>
        <b/>
        <sz val="11"/>
        <rFont val="ＭＳ Ｐ明朝"/>
        <family val="1"/>
      </rPr>
      <t>B列のセルの値が「日曜日」だったら</t>
    </r>
    <r>
      <rPr>
        <sz val="11"/>
        <rFont val="ＭＳ Ｐ明朝"/>
        <family val="1"/>
      </rPr>
      <t>　というものでしたね。</t>
    </r>
  </si>
  <si>
    <t>（詳しくは「豆知識７」をご覧ください。）</t>
  </si>
  <si>
    <r>
      <t>COUNTIFは　=</t>
    </r>
    <r>
      <rPr>
        <b/>
        <sz val="11"/>
        <rFont val="ＭＳ Ｐ明朝"/>
        <family val="1"/>
      </rPr>
      <t>COUNTIF(範囲,検索条件）</t>
    </r>
    <r>
      <rPr>
        <sz val="11"/>
        <rFont val="ＭＳ Ｐ明朝"/>
        <family val="1"/>
      </rPr>
      <t>のように使うものでしたね。</t>
    </r>
  </si>
  <si>
    <r>
      <t>COUNTIF(</t>
    </r>
    <r>
      <rPr>
        <sz val="11"/>
        <color indexed="17"/>
        <rFont val="ＭＳ Ｐ明朝"/>
        <family val="1"/>
      </rPr>
      <t>祝日</t>
    </r>
    <r>
      <rPr>
        <sz val="11"/>
        <rFont val="ＭＳ Ｐ明朝"/>
        <family val="1"/>
      </rPr>
      <t>,</t>
    </r>
    <r>
      <rPr>
        <sz val="11"/>
        <color indexed="53"/>
        <rFont val="ＭＳ Ｐ明朝"/>
        <family val="1"/>
      </rPr>
      <t>$B4</t>
    </r>
    <r>
      <rPr>
        <sz val="11"/>
        <rFont val="ＭＳ Ｐ明朝"/>
        <family val="1"/>
      </rPr>
      <t>)　という式は</t>
    </r>
    <r>
      <rPr>
        <b/>
        <sz val="11"/>
        <color indexed="17"/>
        <rFont val="ＭＳ Ｐ明朝"/>
        <family val="1"/>
      </rPr>
      <t>「祝日」という範囲</t>
    </r>
    <r>
      <rPr>
        <sz val="11"/>
        <rFont val="ＭＳ Ｐ明朝"/>
        <family val="1"/>
      </rPr>
      <t>に</t>
    </r>
    <r>
      <rPr>
        <b/>
        <sz val="11"/>
        <color indexed="53"/>
        <rFont val="ＭＳ Ｐ明朝"/>
        <family val="1"/>
      </rPr>
      <t>B列のセルの値</t>
    </r>
    <r>
      <rPr>
        <sz val="11"/>
        <rFont val="ＭＳ Ｐ明朝"/>
        <family val="1"/>
      </rPr>
      <t>がいくつあるか数えなさい、というものですね。</t>
    </r>
  </si>
  <si>
    <t>この祝日リストはカレンダーからひろって手入力したわけではありません。</t>
  </si>
  <si>
    <t>AddinBox</t>
  </si>
  <si>
    <t>←こちらの角田さんという方のサイトからダウンロードした「ｋｔ関数アドイン」を使って簡単に表示させることが出来ます。</t>
  </si>
  <si>
    <t>ｋｔ関数アドインをExcelに入れると、左図のようなメニューが表示されます。</t>
  </si>
  <si>
    <t>この「祝日一覧の表示」をクリックすると、下図のようなダイアログボックスが出ますので、</t>
  </si>
  <si>
    <t>表示したい「年」や「年始」「年末」「大晦日」などへのチェックを入れて、表示セルをA1にして「作成」ボタンを押すと、</t>
  </si>
  <si>
    <t>A1セル以下にずら～っと祝日がならびます。</t>
  </si>
  <si>
    <t>この方法以外にも祝日リストの取得方法はいろいろあるかとは思いますが、</t>
  </si>
  <si>
    <t>「ｋｔ関数アドイン」は何かと便利ですので、日付を扱う必要のある方はダウンロードなさるといいのではないかと思います。</t>
  </si>
  <si>
    <t>ある月の「祝日でない木曜日の回数」などというのも、簡単に求めることができますし。。</t>
  </si>
  <si>
    <t>例えば日付が５月５日の場合に　COUNTIF(祝日,$B4)　がどうなるかをみてみましょう。</t>
  </si>
  <si>
    <t>←ここに=COUNTIF(祝日,B52)という数式が入っています。</t>
  </si>
  <si>
    <t>５月５日は祝日ですから「祝日」の範囲にひとつ存在しますので、「1」となります。</t>
  </si>
  <si>
    <t>祝日でない場合はこれが「0」となります。</t>
  </si>
  <si>
    <r>
      <t>=</t>
    </r>
    <r>
      <rPr>
        <b/>
        <sz val="11"/>
        <rFont val="ＭＳ Ｐ明朝"/>
        <family val="1"/>
      </rPr>
      <t>OR(</t>
    </r>
    <r>
      <rPr>
        <sz val="11"/>
        <rFont val="ＭＳ Ｐ明朝"/>
        <family val="1"/>
      </rPr>
      <t>WEEKDAY($B4)=1,COUNTIF(祝日,$B4)</t>
    </r>
    <r>
      <rPr>
        <b/>
        <sz val="11"/>
        <rFont val="ＭＳ Ｐ明朝"/>
        <family val="1"/>
      </rPr>
      <t>)</t>
    </r>
  </si>
  <si>
    <t>なので、=OR(WEEKDAY($B4)=1,COUNTIF(祝日,$B4))　という条件は</t>
  </si>
  <si>
    <t>「B列のセルの値が『日曜日』だったら」あるいは、「B列のセルの値が『祝日』だったら」ということになります。</t>
  </si>
  <si>
    <r>
      <t>=OR(WEEKDAY($B4)=1,</t>
    </r>
    <r>
      <rPr>
        <b/>
        <u val="single"/>
        <sz val="11"/>
        <rFont val="ＭＳ Ｐ明朝"/>
        <family val="1"/>
      </rPr>
      <t>COUNTIF(祝日,$B4)</t>
    </r>
    <r>
      <rPr>
        <sz val="11"/>
        <rFont val="ＭＳ Ｐ明朝"/>
        <family val="1"/>
      </rPr>
      <t>)</t>
    </r>
  </si>
  <si>
    <r>
      <t>この部分は　</t>
    </r>
    <r>
      <rPr>
        <b/>
        <sz val="11"/>
        <rFont val="ＭＳ Ｐ明朝"/>
        <family val="1"/>
      </rPr>
      <t>COUNTIF(祝日,$B4)=1</t>
    </r>
    <r>
      <rPr>
        <sz val="11"/>
        <rFont val="ＭＳ Ｐ明朝"/>
        <family val="1"/>
      </rPr>
      <t>　と書いても同じです。</t>
    </r>
  </si>
  <si>
    <t>条件１</t>
  </si>
  <si>
    <t>条件２</t>
  </si>
  <si>
    <t>条件３</t>
  </si>
  <si>
    <t>：その行のB列のセルの値の「月」がB4セルの「月」と違ったら、フォントを白にする。</t>
  </si>
  <si>
    <t>：その行のB列のセルの値が「日曜日」または「祝日」だったら、パターンをベージュにする。</t>
  </si>
  <si>
    <t>：その行のB列のセルの値が「土曜日」だったら、パターンを薄い黄色にする。</t>
  </si>
  <si>
    <t>この３つの条件を、優先順位は1、2、3の順で適用する、という設定をカレンダー表にしています。</t>
  </si>
  <si>
    <t>では、「カレンダー作成」シートのカレンダー表にその条件を設定してみてください。</t>
  </si>
  <si>
    <t>カレンダー表が出来上がったら、そのシートをコピーして、A1セルを6/1、7/1などと変えてやれば、６月分、７月分のカレンダーがすぐに出来ます。</t>
  </si>
  <si>
    <t>シートをコピーする一番簡単な方法</t>
  </si>
  <si>
    <t>Ctrl キーを押しながらシート見出しをドラッグし、目的の位置でマウス ボタンを離してから Ctrl キーを離します。</t>
  </si>
  <si>
    <t>そうして、A1セルを6/1とすれば、カレンダー表も６月分になります。</t>
  </si>
  <si>
    <t>これで、Excel豆知識の第１回目に紹介したカレンダー表の説明が終わりました。</t>
  </si>
  <si>
    <t>やり方がまだよくわからない方は、下記の順にやってみてください。</t>
  </si>
  <si>
    <t>条件付き書式</t>
  </si>
  <si>
    <t>絶対参照と相対参照</t>
  </si>
  <si>
    <t>MONTH関数</t>
  </si>
  <si>
    <t>WEEKDAY関数</t>
  </si>
  <si>
    <t>OR関数</t>
  </si>
  <si>
    <t>COUNTIF関数</t>
  </si>
  <si>
    <t>範囲に名前をつける</t>
  </si>
  <si>
    <t>セルの書式設定（日付）</t>
  </si>
  <si>
    <t>どんな機能や関数を使っていたか、書き出してみましょう。</t>
  </si>
  <si>
    <t>これらは、カレンダー表を作るだけでなく、いろいろな場面で利用することが出来ます。</t>
  </si>
  <si>
    <t>今後のExcel豆知識でも、繰り返し使うようになると思っています。</t>
  </si>
  <si>
    <t>では～♪</t>
  </si>
  <si>
    <t>これで、カレンダー表に使用している3つの条件の全部がお解りいただけたと思います。</t>
  </si>
  <si>
    <t>名前定義についてはKENZO30サイトに詳しい解説があります。</t>
  </si>
  <si>
    <t>祝日について</t>
  </si>
  <si>
    <t>角田さんのサイトの「祝日について」のページにある「祝日一覧」で作成したものをエクセルにコピー貼り付けすることも出来ます。</t>
  </si>
  <si>
    <t>たとえば「H17.5月」シートをコピーすると、下図のように「H17.5月（２）」というシートが出来ます。</t>
  </si>
  <si>
    <t>そのシートタブをダブルクリックすると、下図のように黒反転になりますから、「H17.6月」などとかえてやれば６月分シートが出来上がります。</t>
  </si>
  <si>
    <t>（このサイトはカレンダー関連の専門サイトで、ｋｔ関数アドインは大変便利なものです。</t>
  </si>
  <si>
    <t>右に祝日リストの表示のさせ方を参考に書いてみました。）</t>
  </si>
  <si>
    <t>（「祝日一覧」については「名前定義」シートの　O78セル付近に書いてあります。）</t>
  </si>
  <si>
    <t>祝日に年末年始を加えています。</t>
  </si>
  <si>
    <t>こどもの日</t>
  </si>
  <si>
    <t>昭和の日</t>
  </si>
  <si>
    <t>←</t>
  </si>
  <si>
    <t>この時、Enterキーは２回押す必要があります。</t>
  </si>
  <si>
    <t>国民の休日</t>
  </si>
  <si>
    <t>「H24.5月」シートのように出来上がりましたでしょうか？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</si>
</sst>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411]ge&quot;年&quot;m&quot;月分&quot;"/>
    <numFmt numFmtId="178" formatCode="[$-411]ge&quot;.&quot;m&quot;月分&quot;"/>
    <numFmt numFmtId="179" formatCode="m/d;@"/>
    <numFmt numFmtId="180" formatCode="aaa"/>
    <numFmt numFmtId="181" formatCode="&quot;Yes&quot;;&quot;Yes&quot;;&quot;No&quot;"/>
    <numFmt numFmtId="182" formatCode="&quot;True&quot;;&quot;True&quot;;&quot;False&quot;"/>
    <numFmt numFmtId="183" formatCode="&quot;On&quot;;&quot;On&quot;;&quot;Off&quot;"/>
    <numFmt numFmtId="184" formatCode="[$€-2]\ #,##0.00_);[Red]\([$€-2]\ #,##0.00\)"/>
    <numFmt numFmtId="185" formatCode="mmm\-yyyy"/>
    <numFmt numFmtId="186" formatCode="[$-411]ge\.m\.d;@"/>
    <numFmt numFmtId="187" formatCode="[$-411]ggge&quot;年&quot;m&quot;月&quot;d&quot;日&quot;;@"/>
    <numFmt numFmtId="188" formatCode="000"/>
    <numFmt numFmtId="189" formatCode="0&quot;名&quot;"/>
    <numFmt numFmtId="190" formatCode="yyyy/m/d;@"/>
  </numFmts>
  <fonts count="48">
    <font>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b/>
      <sz val="11"/>
      <name val="ＭＳ Ｐ明朝"/>
      <family val="1"/>
    </font>
    <font>
      <sz val="11"/>
      <color indexed="12"/>
      <name val="ＭＳ Ｐ明朝"/>
      <family val="1"/>
    </font>
    <font>
      <sz val="11"/>
      <color indexed="17"/>
      <name val="ＭＳ Ｐ明朝"/>
      <family val="1"/>
    </font>
    <font>
      <sz val="11"/>
      <color indexed="53"/>
      <name val="ＭＳ Ｐ明朝"/>
      <family val="1"/>
    </font>
    <font>
      <b/>
      <sz val="11"/>
      <color indexed="17"/>
      <name val="ＭＳ Ｐ明朝"/>
      <family val="1"/>
    </font>
    <font>
      <b/>
      <sz val="11"/>
      <color indexed="53"/>
      <name val="ＭＳ Ｐ明朝"/>
      <family val="1"/>
    </font>
    <font>
      <b/>
      <u val="single"/>
      <sz val="11"/>
      <name val="ＭＳ Ｐ明朝"/>
      <family val="1"/>
    </font>
    <font>
      <b/>
      <sz val="11"/>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Ｐ明朝"/>
      <family val="1"/>
    </font>
    <font>
      <b/>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38">
    <xf numFmtId="0" fontId="0" fillId="0" borderId="0" xfId="0" applyAlignment="1">
      <alignment vertical="center"/>
    </xf>
    <xf numFmtId="178" fontId="0" fillId="0" borderId="0" xfId="0" applyNumberFormat="1" applyAlignment="1">
      <alignment vertical="center"/>
    </xf>
    <xf numFmtId="0" fontId="0" fillId="0" borderId="0" xfId="0" applyAlignment="1">
      <alignment horizontal="center" vertical="center"/>
    </xf>
    <xf numFmtId="14" fontId="0" fillId="0" borderId="0" xfId="0" applyNumberFormat="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NumberFormat="1" applyFill="1" applyBorder="1" applyAlignment="1">
      <alignment horizontal="center" vertical="center"/>
    </xf>
    <xf numFmtId="0" fontId="0" fillId="33" borderId="12" xfId="0" applyNumberFormat="1" applyFill="1" applyBorder="1" applyAlignment="1">
      <alignment horizontal="center" vertical="center"/>
    </xf>
    <xf numFmtId="179" fontId="0" fillId="0" borderId="10" xfId="0" applyNumberFormat="1" applyBorder="1" applyAlignment="1">
      <alignment vertical="center"/>
    </xf>
    <xf numFmtId="180" fontId="0" fillId="0" borderId="11" xfId="0" applyNumberFormat="1" applyBorder="1" applyAlignment="1">
      <alignment horizontal="center" vertical="center"/>
    </xf>
    <xf numFmtId="0" fontId="0" fillId="0" borderId="11" xfId="0" applyNumberFormat="1" applyBorder="1" applyAlignment="1">
      <alignment vertical="center"/>
    </xf>
    <xf numFmtId="0" fontId="0" fillId="0" borderId="12" xfId="0" applyNumberForma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33" borderId="12" xfId="0" applyFill="1" applyBorder="1" applyAlignment="1">
      <alignment horizontal="center" vertical="center"/>
    </xf>
    <xf numFmtId="0" fontId="0" fillId="34" borderId="0" xfId="0" applyFill="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vertical="center"/>
    </xf>
    <xf numFmtId="0" fontId="0" fillId="33" borderId="16" xfId="0"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vertical="center"/>
    </xf>
    <xf numFmtId="0" fontId="0" fillId="0" borderId="0" xfId="0" applyAlignment="1" quotePrefix="1">
      <alignment vertical="center"/>
    </xf>
    <xf numFmtId="38" fontId="0" fillId="35" borderId="16" xfId="49" applyFont="1" applyFill="1" applyBorder="1" applyAlignment="1">
      <alignment vertical="center"/>
    </xf>
    <xf numFmtId="0" fontId="2" fillId="0" borderId="0" xfId="43" applyAlignment="1" applyProtection="1">
      <alignment vertical="center"/>
      <protection/>
    </xf>
    <xf numFmtId="0" fontId="4" fillId="0" borderId="0" xfId="0" applyFont="1" applyAlignment="1">
      <alignment vertical="center"/>
    </xf>
    <xf numFmtId="0" fontId="0" fillId="0" borderId="0" xfId="0" applyFont="1" applyAlignment="1" quotePrefix="1">
      <alignment vertical="center"/>
    </xf>
    <xf numFmtId="0" fontId="5" fillId="0" borderId="15"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2" fillId="0" borderId="0" xfId="43" applyFont="1" applyAlignment="1" applyProtection="1">
      <alignment vertical="center"/>
      <protection/>
    </xf>
    <xf numFmtId="0" fontId="0" fillId="34" borderId="0" xfId="0" applyFill="1" applyAlignment="1">
      <alignment horizontal="right" vertical="center"/>
    </xf>
    <xf numFmtId="0" fontId="11" fillId="0" borderId="0" xfId="0" applyFont="1" applyAlignment="1">
      <alignment vertical="center"/>
    </xf>
    <xf numFmtId="0" fontId="0" fillId="0" borderId="0" xfId="0" applyAlignment="1">
      <alignment horizontal="right" vertical="center"/>
    </xf>
    <xf numFmtId="190" fontId="0" fillId="0" borderId="0" xfId="0" applyNumberFormat="1" applyAlignment="1">
      <alignment vertical="center"/>
    </xf>
    <xf numFmtId="186" fontId="0" fillId="0" borderId="16" xfId="0" applyNumberForma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bgColor indexed="43"/>
        </patternFill>
      </fill>
    </dxf>
    <dxf>
      <fill>
        <patternFill>
          <bgColor indexed="47"/>
        </patternFill>
      </fill>
    </dxf>
    <dxf>
      <font>
        <color indexed="9"/>
      </font>
    </dxf>
    <dxf>
      <fill>
        <patternFill>
          <bgColor indexed="43"/>
        </patternFill>
      </fill>
    </dxf>
    <dxf>
      <fill>
        <patternFill>
          <bgColor indexed="47"/>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8.png" /><Relationship Id="rId3" Type="http://schemas.openxmlformats.org/officeDocument/2006/relationships/image" Target="../media/image3.png" /><Relationship Id="rId4" Type="http://schemas.openxmlformats.org/officeDocument/2006/relationships/image" Target="../media/image7.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 Id="rId3" Type="http://schemas.openxmlformats.org/officeDocument/2006/relationships/image" Target="../media/image1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104775</xdr:rowOff>
    </xdr:from>
    <xdr:to>
      <xdr:col>8</xdr:col>
      <xdr:colOff>314325</xdr:colOff>
      <xdr:row>23</xdr:row>
      <xdr:rowOff>28575</xdr:rowOff>
    </xdr:to>
    <xdr:pic>
      <xdr:nvPicPr>
        <xdr:cNvPr id="1" name="Picture 2"/>
        <xdr:cNvPicPr preferRelativeResize="1">
          <a:picLocks noChangeAspect="1"/>
        </xdr:cNvPicPr>
      </xdr:nvPicPr>
      <xdr:blipFill>
        <a:blip r:embed="rId1"/>
        <a:stretch>
          <a:fillRect/>
        </a:stretch>
      </xdr:blipFill>
      <xdr:spPr>
        <a:xfrm>
          <a:off x="742950" y="790575"/>
          <a:ext cx="5314950" cy="3181350"/>
        </a:xfrm>
        <a:prstGeom prst="rect">
          <a:avLst/>
        </a:prstGeom>
        <a:noFill/>
        <a:ln w="19050" cmpd="sng">
          <a:solidFill>
            <a:srgbClr val="0000FF"/>
          </a:solidFill>
          <a:headEnd type="none"/>
          <a:tailEnd type="none"/>
        </a:ln>
      </xdr:spPr>
    </xdr:pic>
    <xdr:clientData/>
  </xdr:twoCellAnchor>
  <xdr:twoCellAnchor>
    <xdr:from>
      <xdr:col>2</xdr:col>
      <xdr:colOff>171450</xdr:colOff>
      <xdr:row>12</xdr:row>
      <xdr:rowOff>9525</xdr:rowOff>
    </xdr:from>
    <xdr:to>
      <xdr:col>5</xdr:col>
      <xdr:colOff>571500</xdr:colOff>
      <xdr:row>13</xdr:row>
      <xdr:rowOff>104775</xdr:rowOff>
    </xdr:to>
    <xdr:sp>
      <xdr:nvSpPr>
        <xdr:cNvPr id="2" name="Rectangle 5"/>
        <xdr:cNvSpPr>
          <a:spLocks/>
        </xdr:cNvSpPr>
      </xdr:nvSpPr>
      <xdr:spPr>
        <a:xfrm>
          <a:off x="1800225" y="2066925"/>
          <a:ext cx="2457450" cy="2667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12</xdr:row>
      <xdr:rowOff>142875</xdr:rowOff>
    </xdr:from>
    <xdr:to>
      <xdr:col>11</xdr:col>
      <xdr:colOff>457200</xdr:colOff>
      <xdr:row>15</xdr:row>
      <xdr:rowOff>152400</xdr:rowOff>
    </xdr:to>
    <xdr:sp>
      <xdr:nvSpPr>
        <xdr:cNvPr id="1" name="AutoShape 1"/>
        <xdr:cNvSpPr>
          <a:spLocks/>
        </xdr:cNvSpPr>
      </xdr:nvSpPr>
      <xdr:spPr>
        <a:xfrm>
          <a:off x="5915025" y="2200275"/>
          <a:ext cx="2095500" cy="523875"/>
        </a:xfrm>
        <a:prstGeom prst="wedgeRoundRectCallout">
          <a:avLst>
            <a:gd name="adj1" fmla="val -37726"/>
            <a:gd name="adj2" fmla="val -115453"/>
          </a:avLst>
        </a:prstGeom>
        <a:solidFill>
          <a:srgbClr val="FFFFFF"/>
        </a:solidFill>
        <a:ln w="1270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この青の</a:t>
          </a:r>
          <a:r>
            <a:rPr lang="en-US" cap="none" sz="1100" b="0" i="0" u="none" baseline="0">
              <a:solidFill>
                <a:srgbClr val="000000"/>
              </a:solidFill>
              <a:latin typeface="ＭＳ Ｐ明朝"/>
              <a:ea typeface="ＭＳ Ｐ明朝"/>
              <a:cs typeface="ＭＳ Ｐ明朝"/>
            </a:rPr>
            <a:t>I11</a:t>
          </a:r>
          <a:r>
            <a:rPr lang="en-US" cap="none" sz="1100" b="0" i="0" u="none" baseline="0">
              <a:solidFill>
                <a:srgbClr val="000000"/>
              </a:solidFill>
              <a:latin typeface="ＭＳ Ｐ明朝"/>
              <a:ea typeface="ＭＳ Ｐ明朝"/>
              <a:cs typeface="ＭＳ Ｐ明朝"/>
            </a:rPr>
            <a:t>セルに「消費税率」という名前をつけてみます。</a:t>
          </a:r>
        </a:p>
      </xdr:txBody>
    </xdr:sp>
    <xdr:clientData/>
  </xdr:twoCellAnchor>
  <xdr:twoCellAnchor>
    <xdr:from>
      <xdr:col>7</xdr:col>
      <xdr:colOff>638175</xdr:colOff>
      <xdr:row>9</xdr:row>
      <xdr:rowOff>161925</xdr:rowOff>
    </xdr:from>
    <xdr:to>
      <xdr:col>9</xdr:col>
      <xdr:colOff>57150</xdr:colOff>
      <xdr:row>11</xdr:row>
      <xdr:rowOff>38100</xdr:rowOff>
    </xdr:to>
    <xdr:sp>
      <xdr:nvSpPr>
        <xdr:cNvPr id="2" name="Rectangle 27"/>
        <xdr:cNvSpPr>
          <a:spLocks/>
        </xdr:cNvSpPr>
      </xdr:nvSpPr>
      <xdr:spPr>
        <a:xfrm>
          <a:off x="5448300" y="1704975"/>
          <a:ext cx="790575" cy="219075"/>
        </a:xfrm>
        <a:prstGeom prst="rect">
          <a:avLst/>
        </a:prstGeom>
        <a:noFill/>
        <a:ln w="28575" cmpd="sng">
          <a:solidFill>
            <a:srgbClr val="3366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390525</xdr:colOff>
      <xdr:row>15</xdr:row>
      <xdr:rowOff>142875</xdr:rowOff>
    </xdr:from>
    <xdr:to>
      <xdr:col>14</xdr:col>
      <xdr:colOff>400050</xdr:colOff>
      <xdr:row>35</xdr:row>
      <xdr:rowOff>0</xdr:rowOff>
    </xdr:to>
    <xdr:grpSp>
      <xdr:nvGrpSpPr>
        <xdr:cNvPr id="3" name="Group 34"/>
        <xdr:cNvGrpSpPr>
          <a:grpSpLocks/>
        </xdr:cNvGrpSpPr>
      </xdr:nvGrpSpPr>
      <xdr:grpSpPr>
        <a:xfrm>
          <a:off x="390525" y="2714625"/>
          <a:ext cx="9620250" cy="3286125"/>
          <a:chOff x="8" y="290"/>
          <a:chExt cx="1010" cy="345"/>
        </a:xfrm>
        <a:solidFill>
          <a:srgbClr val="FFFFFF"/>
        </a:solidFill>
      </xdr:grpSpPr>
      <xdr:grpSp>
        <xdr:nvGrpSpPr>
          <xdr:cNvPr id="4" name="Group 14"/>
          <xdr:cNvGrpSpPr>
            <a:grpSpLocks/>
          </xdr:cNvGrpSpPr>
        </xdr:nvGrpSpPr>
        <xdr:grpSpPr>
          <a:xfrm>
            <a:off x="8" y="290"/>
            <a:ext cx="663" cy="253"/>
            <a:chOff x="60" y="303"/>
            <a:chExt cx="662" cy="253"/>
          </a:xfrm>
          <a:solidFill>
            <a:srgbClr val="FFFFFF"/>
          </a:solidFill>
        </xdr:grpSpPr>
        <xdr:sp>
          <xdr:nvSpPr>
            <xdr:cNvPr id="5" name="AutoShape 6"/>
            <xdr:cNvSpPr>
              <a:spLocks/>
            </xdr:cNvSpPr>
          </xdr:nvSpPr>
          <xdr:spPr>
            <a:xfrm>
              <a:off x="167" y="303"/>
              <a:ext cx="248" cy="56"/>
            </a:xfrm>
            <a:prstGeom prst="roundRect">
              <a:avLst/>
            </a:prstGeom>
            <a:solidFill>
              <a:srgbClr val="FFFFFF"/>
            </a:solidFill>
            <a:ln w="1270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I11</a:t>
              </a:r>
              <a:r>
                <a:rPr lang="en-US" cap="none" sz="1100" b="0" i="0" u="none" baseline="0">
                  <a:solidFill>
                    <a:srgbClr val="000000"/>
                  </a:solidFill>
                  <a:latin typeface="ＭＳ Ｐ明朝"/>
                  <a:ea typeface="ＭＳ Ｐ明朝"/>
                  <a:cs typeface="ＭＳ Ｐ明朝"/>
                </a:rPr>
                <a:t>セルを選択した状態で、この名前ボックスに「消費税率」と入力します。</a:t>
              </a:r>
            </a:p>
          </xdr:txBody>
        </xdr:sp>
        <xdr:pic>
          <xdr:nvPicPr>
            <xdr:cNvPr id="6" name="Picture 10"/>
            <xdr:cNvPicPr preferRelativeResize="1">
              <a:picLocks noChangeAspect="1"/>
            </xdr:cNvPicPr>
          </xdr:nvPicPr>
          <xdr:blipFill>
            <a:blip r:embed="rId1"/>
            <a:stretch>
              <a:fillRect/>
            </a:stretch>
          </xdr:blipFill>
          <xdr:spPr>
            <a:xfrm>
              <a:off x="72" y="378"/>
              <a:ext cx="650" cy="178"/>
            </a:xfrm>
            <a:prstGeom prst="rect">
              <a:avLst/>
            </a:prstGeom>
            <a:noFill/>
            <a:ln w="19050" cmpd="sng">
              <a:solidFill>
                <a:srgbClr val="0000FF"/>
              </a:solidFill>
              <a:headEnd type="none"/>
              <a:tailEnd type="none"/>
            </a:ln>
          </xdr:spPr>
        </xdr:pic>
        <xdr:sp>
          <xdr:nvSpPr>
            <xdr:cNvPr id="7" name="Oval 11"/>
            <xdr:cNvSpPr>
              <a:spLocks/>
            </xdr:cNvSpPr>
          </xdr:nvSpPr>
          <xdr:spPr>
            <a:xfrm>
              <a:off x="60" y="368"/>
              <a:ext cx="159" cy="51"/>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 name="Line 12"/>
            <xdr:cNvSpPr>
              <a:spLocks/>
            </xdr:cNvSpPr>
          </xdr:nvSpPr>
          <xdr:spPr>
            <a:xfrm flipH="1">
              <a:off x="177" y="360"/>
              <a:ext cx="23" cy="30"/>
            </a:xfrm>
            <a:prstGeom prst="line">
              <a:avLst/>
            </a:prstGeom>
            <a:noFill/>
            <a:ln w="19050" cmpd="sng">
              <a:solidFill>
                <a:srgbClr val="FF00FF"/>
              </a:solidFill>
              <a:headEnd type="none"/>
              <a:tailEnd type="arrow"/>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9" name="AutoShape 19"/>
          <xdr:cNvSpPr>
            <a:spLocks/>
          </xdr:cNvSpPr>
        </xdr:nvSpPr>
        <xdr:spPr>
          <a:xfrm>
            <a:off x="105" y="585"/>
            <a:ext cx="212" cy="50"/>
          </a:xfrm>
          <a:prstGeom prst="wedgeRoundRectCallout">
            <a:avLst>
              <a:gd name="adj1" fmla="val 44810"/>
              <a:gd name="adj2" fmla="val -160000"/>
            </a:avLst>
          </a:prstGeom>
          <a:solidFill>
            <a:srgbClr val="FFFFFF"/>
          </a:solidFill>
          <a:ln w="1270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この緑の枠の範囲には「金額」と名前をつけてみます。</a:t>
            </a:r>
          </a:p>
        </xdr:txBody>
      </xdr:sp>
      <xdr:sp>
        <xdr:nvSpPr>
          <xdr:cNvPr id="10" name="Rectangle 21"/>
          <xdr:cNvSpPr>
            <a:spLocks/>
          </xdr:cNvSpPr>
        </xdr:nvSpPr>
        <xdr:spPr>
          <a:xfrm>
            <a:off x="294" y="439"/>
            <a:ext cx="71" cy="90"/>
          </a:xfrm>
          <a:prstGeom prst="rect">
            <a:avLst/>
          </a:prstGeom>
          <a:noFill/>
          <a:ln w="28575" cmpd="sng">
            <a:solidFill>
              <a:srgbClr val="00FF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AutoShape 28"/>
          <xdr:cNvSpPr>
            <a:spLocks/>
          </xdr:cNvSpPr>
        </xdr:nvSpPr>
        <xdr:spPr>
          <a:xfrm>
            <a:off x="404" y="584"/>
            <a:ext cx="266" cy="49"/>
          </a:xfrm>
          <a:prstGeom prst="wedgeRoundRectCallout">
            <a:avLst>
              <a:gd name="adj1" fmla="val -39097"/>
              <a:gd name="adj2" fmla="val -166328"/>
            </a:avLst>
          </a:prstGeom>
          <a:solidFill>
            <a:srgbClr val="FFFFFF"/>
          </a:solidFill>
          <a:ln w="1270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この橙色の枠の範囲には「消費税」という名前をつけてみます。</a:t>
            </a:r>
          </a:p>
        </xdr:txBody>
      </xdr:sp>
      <xdr:grpSp>
        <xdr:nvGrpSpPr>
          <xdr:cNvPr id="12" name="Group 30"/>
          <xdr:cNvGrpSpPr>
            <a:grpSpLocks/>
          </xdr:cNvGrpSpPr>
        </xdr:nvGrpSpPr>
        <xdr:grpSpPr>
          <a:xfrm>
            <a:off x="691" y="351"/>
            <a:ext cx="327" cy="134"/>
            <a:chOff x="691" y="351"/>
            <a:chExt cx="327" cy="134"/>
          </a:xfrm>
          <a:solidFill>
            <a:srgbClr val="FFFFFF"/>
          </a:solidFill>
        </xdr:grpSpPr>
        <xdr:grpSp>
          <xdr:nvGrpSpPr>
            <xdr:cNvPr id="13" name="Group 17"/>
            <xdr:cNvGrpSpPr>
              <a:grpSpLocks/>
            </xdr:cNvGrpSpPr>
          </xdr:nvGrpSpPr>
          <xdr:grpSpPr>
            <a:xfrm>
              <a:off x="738" y="351"/>
              <a:ext cx="280" cy="134"/>
              <a:chOff x="61" y="586"/>
              <a:chExt cx="280" cy="134"/>
            </a:xfrm>
            <a:solidFill>
              <a:srgbClr val="FFFFFF"/>
            </a:solidFill>
          </xdr:grpSpPr>
          <xdr:pic>
            <xdr:nvPicPr>
              <xdr:cNvPr id="14" name="Picture 15"/>
              <xdr:cNvPicPr preferRelativeResize="1">
                <a:picLocks noChangeAspect="1"/>
              </xdr:cNvPicPr>
            </xdr:nvPicPr>
            <xdr:blipFill>
              <a:blip r:embed="rId2"/>
              <a:stretch>
                <a:fillRect/>
              </a:stretch>
            </xdr:blipFill>
            <xdr:spPr>
              <a:xfrm>
                <a:off x="76" y="596"/>
                <a:ext cx="265" cy="124"/>
              </a:xfrm>
              <a:prstGeom prst="rect">
                <a:avLst/>
              </a:prstGeom>
              <a:noFill/>
              <a:ln w="19050" cmpd="sng">
                <a:solidFill>
                  <a:srgbClr val="0000FF"/>
                </a:solidFill>
                <a:headEnd type="none"/>
                <a:tailEnd type="none"/>
              </a:ln>
            </xdr:spPr>
          </xdr:pic>
          <xdr:sp>
            <xdr:nvSpPr>
              <xdr:cNvPr id="15" name="Oval 16"/>
              <xdr:cNvSpPr>
                <a:spLocks/>
              </xdr:cNvSpPr>
            </xdr:nvSpPr>
            <xdr:spPr>
              <a:xfrm>
                <a:off x="61" y="586"/>
                <a:ext cx="156" cy="49"/>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16" name="Line 29"/>
            <xdr:cNvSpPr>
              <a:spLocks/>
            </xdr:cNvSpPr>
          </xdr:nvSpPr>
          <xdr:spPr>
            <a:xfrm flipV="1">
              <a:off x="691" y="377"/>
              <a:ext cx="85" cy="0"/>
            </a:xfrm>
            <a:prstGeom prst="line">
              <a:avLst/>
            </a:prstGeom>
            <a:noFill/>
            <a:ln w="28575" cmpd="sng">
              <a:solidFill>
                <a:srgbClr val="FF00FF"/>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17" name="Rectangle 31"/>
          <xdr:cNvSpPr>
            <a:spLocks/>
          </xdr:cNvSpPr>
        </xdr:nvSpPr>
        <xdr:spPr>
          <a:xfrm>
            <a:off x="367" y="439"/>
            <a:ext cx="72" cy="91"/>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editAs="oneCell">
    <xdr:from>
      <xdr:col>0</xdr:col>
      <xdr:colOff>542925</xdr:colOff>
      <xdr:row>52</xdr:row>
      <xdr:rowOff>0</xdr:rowOff>
    </xdr:from>
    <xdr:to>
      <xdr:col>12</xdr:col>
      <xdr:colOff>238125</xdr:colOff>
      <xdr:row>60</xdr:row>
      <xdr:rowOff>114300</xdr:rowOff>
    </xdr:to>
    <xdr:pic>
      <xdr:nvPicPr>
        <xdr:cNvPr id="18" name="Picture 32"/>
        <xdr:cNvPicPr preferRelativeResize="1">
          <a:picLocks noChangeAspect="1"/>
        </xdr:cNvPicPr>
      </xdr:nvPicPr>
      <xdr:blipFill>
        <a:blip r:embed="rId3"/>
        <a:stretch>
          <a:fillRect/>
        </a:stretch>
      </xdr:blipFill>
      <xdr:spPr>
        <a:xfrm>
          <a:off x="542925" y="8915400"/>
          <a:ext cx="7934325" cy="1485900"/>
        </a:xfrm>
        <a:prstGeom prst="rect">
          <a:avLst/>
        </a:prstGeom>
        <a:noFill/>
        <a:ln w="19050" cmpd="sng">
          <a:solidFill>
            <a:srgbClr val="0000FF"/>
          </a:solidFill>
          <a:headEnd type="none"/>
          <a:tailEnd type="none"/>
        </a:ln>
      </xdr:spPr>
    </xdr:pic>
    <xdr:clientData/>
  </xdr:twoCellAnchor>
  <xdr:twoCellAnchor>
    <xdr:from>
      <xdr:col>1</xdr:col>
      <xdr:colOff>66675</xdr:colOff>
      <xdr:row>38</xdr:row>
      <xdr:rowOff>133350</xdr:rowOff>
    </xdr:from>
    <xdr:to>
      <xdr:col>3</xdr:col>
      <xdr:colOff>314325</xdr:colOff>
      <xdr:row>45</xdr:row>
      <xdr:rowOff>0</xdr:rowOff>
    </xdr:to>
    <xdr:grpSp>
      <xdr:nvGrpSpPr>
        <xdr:cNvPr id="19" name="Group 35"/>
        <xdr:cNvGrpSpPr>
          <a:grpSpLocks/>
        </xdr:cNvGrpSpPr>
      </xdr:nvGrpSpPr>
      <xdr:grpSpPr>
        <a:xfrm>
          <a:off x="752475" y="6648450"/>
          <a:ext cx="1619250" cy="1066800"/>
          <a:chOff x="79" y="698"/>
          <a:chExt cx="170" cy="112"/>
        </a:xfrm>
        <a:solidFill>
          <a:srgbClr val="FFFFFF"/>
        </a:solidFill>
      </xdr:grpSpPr>
      <xdr:pic>
        <xdr:nvPicPr>
          <xdr:cNvPr id="20" name="Picture 26"/>
          <xdr:cNvPicPr preferRelativeResize="1">
            <a:picLocks noChangeAspect="1"/>
          </xdr:cNvPicPr>
        </xdr:nvPicPr>
        <xdr:blipFill>
          <a:blip r:embed="rId4"/>
          <a:stretch>
            <a:fillRect/>
          </a:stretch>
        </xdr:blipFill>
        <xdr:spPr>
          <a:xfrm>
            <a:off x="79" y="710"/>
            <a:ext cx="170" cy="100"/>
          </a:xfrm>
          <a:prstGeom prst="rect">
            <a:avLst/>
          </a:prstGeom>
          <a:noFill/>
          <a:ln w="19050" cmpd="sng">
            <a:solidFill>
              <a:srgbClr val="0000FF"/>
            </a:solidFill>
            <a:headEnd type="none"/>
            <a:tailEnd type="none"/>
          </a:ln>
        </xdr:spPr>
      </xdr:pic>
      <xdr:sp>
        <xdr:nvSpPr>
          <xdr:cNvPr id="21" name="Oval 33"/>
          <xdr:cNvSpPr>
            <a:spLocks/>
          </xdr:cNvSpPr>
        </xdr:nvSpPr>
        <xdr:spPr>
          <a:xfrm>
            <a:off x="201" y="698"/>
            <a:ext cx="46" cy="43"/>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14</xdr:col>
      <xdr:colOff>0</xdr:colOff>
      <xdr:row>78</xdr:row>
      <xdr:rowOff>0</xdr:rowOff>
    </xdr:from>
    <xdr:to>
      <xdr:col>27</xdr:col>
      <xdr:colOff>390525</xdr:colOff>
      <xdr:row>115</xdr:row>
      <xdr:rowOff>0</xdr:rowOff>
    </xdr:to>
    <xdr:grpSp>
      <xdr:nvGrpSpPr>
        <xdr:cNvPr id="22" name="Group 41"/>
        <xdr:cNvGrpSpPr>
          <a:grpSpLocks/>
        </xdr:cNvGrpSpPr>
      </xdr:nvGrpSpPr>
      <xdr:grpSpPr>
        <a:xfrm>
          <a:off x="9610725" y="13373100"/>
          <a:ext cx="9305925" cy="6343650"/>
          <a:chOff x="1153" y="1404"/>
          <a:chExt cx="977" cy="666"/>
        </a:xfrm>
        <a:solidFill>
          <a:srgbClr val="FFFFFF"/>
        </a:solidFill>
      </xdr:grpSpPr>
      <xdr:pic>
        <xdr:nvPicPr>
          <xdr:cNvPr id="23" name="Picture 39"/>
          <xdr:cNvPicPr preferRelativeResize="1">
            <a:picLocks noChangeAspect="1"/>
          </xdr:cNvPicPr>
        </xdr:nvPicPr>
        <xdr:blipFill>
          <a:blip r:embed="rId5"/>
          <a:stretch>
            <a:fillRect/>
          </a:stretch>
        </xdr:blipFill>
        <xdr:spPr>
          <a:xfrm>
            <a:off x="1153" y="1404"/>
            <a:ext cx="260" cy="351"/>
          </a:xfrm>
          <a:prstGeom prst="rect">
            <a:avLst/>
          </a:prstGeom>
          <a:noFill/>
          <a:ln w="19050" cmpd="sng">
            <a:solidFill>
              <a:srgbClr val="0000FF"/>
            </a:solidFill>
            <a:headEnd type="none"/>
            <a:tailEnd type="none"/>
          </a:ln>
        </xdr:spPr>
      </xdr:pic>
      <xdr:pic>
        <xdr:nvPicPr>
          <xdr:cNvPr id="24" name="Picture 40"/>
          <xdr:cNvPicPr preferRelativeResize="1">
            <a:picLocks noChangeAspect="1"/>
          </xdr:cNvPicPr>
        </xdr:nvPicPr>
        <xdr:blipFill>
          <a:blip r:embed="rId6"/>
          <a:stretch>
            <a:fillRect/>
          </a:stretch>
        </xdr:blipFill>
        <xdr:spPr>
          <a:xfrm>
            <a:off x="1443" y="1531"/>
            <a:ext cx="687" cy="539"/>
          </a:xfrm>
          <a:prstGeom prst="rect">
            <a:avLst/>
          </a:prstGeom>
          <a:noFill/>
          <a:ln w="19050" cmpd="sng">
            <a:solidFill>
              <a:srgbClr val="0000FF"/>
            </a:solidFill>
            <a:headEnd type="none"/>
            <a:tailEnd type="none"/>
          </a:ln>
        </xdr:spPr>
      </xdr:pic>
    </xdr:grpSp>
    <xdr:clientData/>
  </xdr:twoCellAnchor>
  <xdr:twoCellAnchor editAs="oneCell">
    <xdr:from>
      <xdr:col>1</xdr:col>
      <xdr:colOff>9525</xdr:colOff>
      <xdr:row>87</xdr:row>
      <xdr:rowOff>9525</xdr:rowOff>
    </xdr:from>
    <xdr:to>
      <xdr:col>12</xdr:col>
      <xdr:colOff>47625</xdr:colOff>
      <xdr:row>109</xdr:row>
      <xdr:rowOff>0</xdr:rowOff>
    </xdr:to>
    <xdr:pic>
      <xdr:nvPicPr>
        <xdr:cNvPr id="25" name="Picture 42"/>
        <xdr:cNvPicPr preferRelativeResize="1">
          <a:picLocks noChangeAspect="1"/>
        </xdr:cNvPicPr>
      </xdr:nvPicPr>
      <xdr:blipFill>
        <a:blip r:embed="rId7"/>
        <a:stretch>
          <a:fillRect/>
        </a:stretch>
      </xdr:blipFill>
      <xdr:spPr>
        <a:xfrm>
          <a:off x="695325" y="14925675"/>
          <a:ext cx="7591425" cy="3762375"/>
        </a:xfrm>
        <a:prstGeom prst="rect">
          <a:avLst/>
        </a:prstGeom>
        <a:solidFill>
          <a:srgbClr val="FFFFFF"/>
        </a:solidFill>
        <a:ln w="19050" cmpd="sng">
          <a:solidFill>
            <a:srgbClr val="0000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38</xdr:row>
      <xdr:rowOff>104775</xdr:rowOff>
    </xdr:from>
    <xdr:to>
      <xdr:col>14</xdr:col>
      <xdr:colOff>438150</xdr:colOff>
      <xdr:row>43</xdr:row>
      <xdr:rowOff>114300</xdr:rowOff>
    </xdr:to>
    <xdr:grpSp>
      <xdr:nvGrpSpPr>
        <xdr:cNvPr id="1" name="Group 6"/>
        <xdr:cNvGrpSpPr>
          <a:grpSpLocks/>
        </xdr:cNvGrpSpPr>
      </xdr:nvGrpSpPr>
      <xdr:grpSpPr>
        <a:xfrm>
          <a:off x="6848475" y="6619875"/>
          <a:ext cx="3190875" cy="781050"/>
          <a:chOff x="724" y="697"/>
          <a:chExt cx="335" cy="82"/>
        </a:xfrm>
        <a:solidFill>
          <a:srgbClr val="FFFFFF"/>
        </a:solidFill>
      </xdr:grpSpPr>
      <xdr:pic>
        <xdr:nvPicPr>
          <xdr:cNvPr id="2" name="Picture 4"/>
          <xdr:cNvPicPr preferRelativeResize="1">
            <a:picLocks noChangeAspect="1"/>
          </xdr:cNvPicPr>
        </xdr:nvPicPr>
        <xdr:blipFill>
          <a:blip r:embed="rId1"/>
          <a:stretch>
            <a:fillRect/>
          </a:stretch>
        </xdr:blipFill>
        <xdr:spPr>
          <a:xfrm>
            <a:off x="724" y="705"/>
            <a:ext cx="332" cy="74"/>
          </a:xfrm>
          <a:prstGeom prst="rect">
            <a:avLst/>
          </a:prstGeom>
          <a:noFill/>
          <a:ln w="9525" cmpd="sng">
            <a:noFill/>
          </a:ln>
        </xdr:spPr>
      </xdr:pic>
      <xdr:sp>
        <xdr:nvSpPr>
          <xdr:cNvPr id="3" name="Oval 5"/>
          <xdr:cNvSpPr>
            <a:spLocks/>
          </xdr:cNvSpPr>
        </xdr:nvSpPr>
        <xdr:spPr>
          <a:xfrm>
            <a:off x="1028" y="697"/>
            <a:ext cx="31" cy="47"/>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0</xdr:col>
      <xdr:colOff>676275</xdr:colOff>
      <xdr:row>34</xdr:row>
      <xdr:rowOff>142875</xdr:rowOff>
    </xdr:from>
    <xdr:to>
      <xdr:col>5</xdr:col>
      <xdr:colOff>333375</xdr:colOff>
      <xdr:row>36</xdr:row>
      <xdr:rowOff>19050</xdr:rowOff>
    </xdr:to>
    <xdr:sp>
      <xdr:nvSpPr>
        <xdr:cNvPr id="4" name="Rectangle 8"/>
        <xdr:cNvSpPr>
          <a:spLocks/>
        </xdr:cNvSpPr>
      </xdr:nvSpPr>
      <xdr:spPr>
        <a:xfrm>
          <a:off x="676275" y="5972175"/>
          <a:ext cx="3086100" cy="219075"/>
        </a:xfrm>
        <a:prstGeom prst="rect">
          <a:avLst/>
        </a:prstGeom>
        <a:noFill/>
        <a:ln w="19050" cmpd="sng">
          <a:solidFill>
            <a:srgbClr val="00CC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371475</xdr:colOff>
      <xdr:row>2</xdr:row>
      <xdr:rowOff>85725</xdr:rowOff>
    </xdr:from>
    <xdr:to>
      <xdr:col>11</xdr:col>
      <xdr:colOff>400050</xdr:colOff>
      <xdr:row>34</xdr:row>
      <xdr:rowOff>161925</xdr:rowOff>
    </xdr:to>
    <xdr:grpSp>
      <xdr:nvGrpSpPr>
        <xdr:cNvPr id="5" name="Group 17"/>
        <xdr:cNvGrpSpPr>
          <a:grpSpLocks/>
        </xdr:cNvGrpSpPr>
      </xdr:nvGrpSpPr>
      <xdr:grpSpPr>
        <a:xfrm>
          <a:off x="371475" y="428625"/>
          <a:ext cx="7572375" cy="5562600"/>
          <a:chOff x="39" y="45"/>
          <a:chExt cx="795" cy="584"/>
        </a:xfrm>
        <a:solidFill>
          <a:srgbClr val="FFFFFF"/>
        </a:solidFill>
      </xdr:grpSpPr>
      <xdr:grpSp>
        <xdr:nvGrpSpPr>
          <xdr:cNvPr id="6" name="Group 16"/>
          <xdr:cNvGrpSpPr>
            <a:grpSpLocks/>
          </xdr:cNvGrpSpPr>
        </xdr:nvGrpSpPr>
        <xdr:grpSpPr>
          <a:xfrm>
            <a:off x="39" y="45"/>
            <a:ext cx="795" cy="380"/>
            <a:chOff x="39" y="45"/>
            <a:chExt cx="795" cy="380"/>
          </a:xfrm>
          <a:solidFill>
            <a:srgbClr val="FFFFFF"/>
          </a:solidFill>
        </xdr:grpSpPr>
        <xdr:pic>
          <xdr:nvPicPr>
            <xdr:cNvPr id="7" name="Picture 15"/>
            <xdr:cNvPicPr preferRelativeResize="1">
              <a:picLocks noChangeAspect="1"/>
            </xdr:cNvPicPr>
          </xdr:nvPicPr>
          <xdr:blipFill>
            <a:blip r:embed="rId2"/>
            <a:stretch>
              <a:fillRect/>
            </a:stretch>
          </xdr:blipFill>
          <xdr:spPr>
            <a:xfrm>
              <a:off x="39" y="45"/>
              <a:ext cx="795" cy="380"/>
            </a:xfrm>
            <a:prstGeom prst="rect">
              <a:avLst/>
            </a:prstGeom>
            <a:solidFill>
              <a:srgbClr val="FFFFFF"/>
            </a:solidFill>
            <a:ln w="19050" cmpd="sng">
              <a:solidFill>
                <a:srgbClr val="0000FF"/>
              </a:solidFill>
              <a:headEnd type="none"/>
              <a:tailEnd type="none"/>
            </a:ln>
          </xdr:spPr>
        </xdr:pic>
        <xdr:sp>
          <xdr:nvSpPr>
            <xdr:cNvPr id="8" name="Rectangle 7"/>
            <xdr:cNvSpPr>
              <a:spLocks/>
            </xdr:cNvSpPr>
          </xdr:nvSpPr>
          <xdr:spPr>
            <a:xfrm>
              <a:off x="386" y="224"/>
              <a:ext cx="253" cy="23"/>
            </a:xfrm>
            <a:prstGeom prst="rect">
              <a:avLst/>
            </a:prstGeom>
            <a:noFill/>
            <a:ln w="19050" cmpd="sng">
              <a:solidFill>
                <a:srgbClr val="00CC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9" name="Oval 3"/>
            <xdr:cNvSpPr>
              <a:spLocks/>
            </xdr:cNvSpPr>
          </xdr:nvSpPr>
          <xdr:spPr>
            <a:xfrm>
              <a:off x="557" y="218"/>
              <a:ext cx="36" cy="31"/>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10" name="Line 10"/>
          <xdr:cNvSpPr>
            <a:spLocks/>
          </xdr:cNvSpPr>
        </xdr:nvSpPr>
        <xdr:spPr>
          <a:xfrm flipH="1">
            <a:off x="83" y="246"/>
            <a:ext cx="311" cy="383"/>
          </a:xfrm>
          <a:prstGeom prst="line">
            <a:avLst/>
          </a:prstGeom>
          <a:noFill/>
          <a:ln w="19050" cmpd="sng">
            <a:solidFill>
              <a:srgbClr val="00CC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xdr:row>
      <xdr:rowOff>9525</xdr:rowOff>
    </xdr:from>
    <xdr:to>
      <xdr:col>13</xdr:col>
      <xdr:colOff>142875</xdr:colOff>
      <xdr:row>13</xdr:row>
      <xdr:rowOff>28575</xdr:rowOff>
    </xdr:to>
    <xdr:sp>
      <xdr:nvSpPr>
        <xdr:cNvPr id="1" name="AutoShape 1"/>
        <xdr:cNvSpPr>
          <a:spLocks/>
        </xdr:cNvSpPr>
      </xdr:nvSpPr>
      <xdr:spPr>
        <a:xfrm>
          <a:off x="7115175" y="323850"/>
          <a:ext cx="3876675" cy="2076450"/>
        </a:xfrm>
        <a:prstGeom prst="wedgeRoundRectCallout">
          <a:avLst>
            <a:gd name="adj1" fmla="val -73833"/>
            <a:gd name="adj2" fmla="val -30736"/>
          </a:avLst>
        </a:prstGeom>
        <a:solidFill>
          <a:srgbClr val="FFFFFF"/>
        </a:solidFill>
        <a:ln w="1270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この表に条件付き書式を設定してください。</a:t>
          </a:r>
          <a:r>
            <a:rPr lang="en-US" cap="none" sz="1100" b="0"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条件１</a:t>
          </a:r>
          <a:r>
            <a:rPr lang="en-US" cap="none" sz="1100" b="0" i="0" u="none" baseline="0">
              <a:solidFill>
                <a:srgbClr val="000000"/>
              </a:solidFill>
              <a:latin typeface="ＭＳ Ｐ明朝"/>
              <a:ea typeface="ＭＳ Ｐ明朝"/>
              <a:cs typeface="ＭＳ Ｐ明朝"/>
            </a:rPr>
            <a:t>：その行の</a:t>
          </a:r>
          <a:r>
            <a:rPr lang="en-US" cap="none" sz="1100" b="0" i="0" u="none" baseline="0">
              <a:solidFill>
                <a:srgbClr val="000000"/>
              </a:solidFill>
              <a:latin typeface="ＭＳ Ｐ明朝"/>
              <a:ea typeface="ＭＳ Ｐ明朝"/>
              <a:cs typeface="ＭＳ Ｐ明朝"/>
            </a:rPr>
            <a:t>B</a:t>
          </a:r>
          <a:r>
            <a:rPr lang="en-US" cap="none" sz="1100" b="0" i="0" u="none" baseline="0">
              <a:solidFill>
                <a:srgbClr val="000000"/>
              </a:solidFill>
              <a:latin typeface="ＭＳ Ｐ明朝"/>
              <a:ea typeface="ＭＳ Ｐ明朝"/>
              <a:cs typeface="ＭＳ Ｐ明朝"/>
            </a:rPr>
            <a:t>列のセルの値の「月」が</a:t>
          </a:r>
          <a:r>
            <a:rPr lang="en-US" cap="none" sz="1100" b="0" i="0" u="none" baseline="0">
              <a:solidFill>
                <a:srgbClr val="000000"/>
              </a:solidFill>
              <a:latin typeface="ＭＳ Ｐ明朝"/>
              <a:ea typeface="ＭＳ Ｐ明朝"/>
              <a:cs typeface="ＭＳ Ｐ明朝"/>
            </a:rPr>
            <a:t>B4</a:t>
          </a:r>
          <a:r>
            <a:rPr lang="en-US" cap="none" sz="1100" b="0" i="0" u="none" baseline="0">
              <a:solidFill>
                <a:srgbClr val="000000"/>
              </a:solidFill>
              <a:latin typeface="ＭＳ Ｐ明朝"/>
              <a:ea typeface="ＭＳ Ｐ明朝"/>
              <a:cs typeface="ＭＳ Ｐ明朝"/>
            </a:rPr>
            <a:t>セルの「月」と違ったら、フォントを白にする。</a:t>
          </a:r>
          <a:r>
            <a:rPr lang="en-US" cap="none" sz="1100" b="0"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条件２</a:t>
          </a:r>
          <a:r>
            <a:rPr lang="en-US" cap="none" sz="1100" b="0" i="0" u="none" baseline="0">
              <a:solidFill>
                <a:srgbClr val="000000"/>
              </a:solidFill>
              <a:latin typeface="ＭＳ Ｐ明朝"/>
              <a:ea typeface="ＭＳ Ｐ明朝"/>
              <a:cs typeface="ＭＳ Ｐ明朝"/>
            </a:rPr>
            <a:t>：その行の</a:t>
          </a:r>
          <a:r>
            <a:rPr lang="en-US" cap="none" sz="1100" b="0" i="0" u="none" baseline="0">
              <a:solidFill>
                <a:srgbClr val="000000"/>
              </a:solidFill>
              <a:latin typeface="ＭＳ Ｐ明朝"/>
              <a:ea typeface="ＭＳ Ｐ明朝"/>
              <a:cs typeface="ＭＳ Ｐ明朝"/>
            </a:rPr>
            <a:t>B</a:t>
          </a:r>
          <a:r>
            <a:rPr lang="en-US" cap="none" sz="1100" b="0" i="0" u="none" baseline="0">
              <a:solidFill>
                <a:srgbClr val="000000"/>
              </a:solidFill>
              <a:latin typeface="ＭＳ Ｐ明朝"/>
              <a:ea typeface="ＭＳ Ｐ明朝"/>
              <a:cs typeface="ＭＳ Ｐ明朝"/>
            </a:rPr>
            <a:t>列のセルの値が「日曜日」または「祝日」だったら、パターンをベージュにする。</a:t>
          </a:r>
          <a:r>
            <a:rPr lang="en-US" cap="none" sz="1100" b="0"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条件３</a:t>
          </a:r>
          <a:r>
            <a:rPr lang="en-US" cap="none" sz="1100" b="0" i="0" u="none" baseline="0">
              <a:solidFill>
                <a:srgbClr val="000000"/>
              </a:solidFill>
              <a:latin typeface="ＭＳ Ｐ明朝"/>
              <a:ea typeface="ＭＳ Ｐ明朝"/>
              <a:cs typeface="ＭＳ Ｐ明朝"/>
            </a:rPr>
            <a:t>：その行の</a:t>
          </a:r>
          <a:r>
            <a:rPr lang="en-US" cap="none" sz="1100" b="0" i="0" u="none" baseline="0">
              <a:solidFill>
                <a:srgbClr val="000000"/>
              </a:solidFill>
              <a:latin typeface="ＭＳ Ｐ明朝"/>
              <a:ea typeface="ＭＳ Ｐ明朝"/>
              <a:cs typeface="ＭＳ Ｐ明朝"/>
            </a:rPr>
            <a:t>B</a:t>
          </a:r>
          <a:r>
            <a:rPr lang="en-US" cap="none" sz="1100" b="0" i="0" u="none" baseline="0">
              <a:solidFill>
                <a:srgbClr val="000000"/>
              </a:solidFill>
              <a:latin typeface="ＭＳ Ｐ明朝"/>
              <a:ea typeface="ＭＳ Ｐ明朝"/>
              <a:cs typeface="ＭＳ Ｐ明朝"/>
            </a:rPr>
            <a:t>列のセルの値が「土曜日」だったら、パターンを薄い黄色にする。</a:t>
          </a:r>
        </a:p>
      </xdr:txBody>
    </xdr:sp>
    <xdr:clientData/>
  </xdr:twoCellAnchor>
  <xdr:twoCellAnchor>
    <xdr:from>
      <xdr:col>7</xdr:col>
      <xdr:colOff>9525</xdr:colOff>
      <xdr:row>16</xdr:row>
      <xdr:rowOff>123825</xdr:rowOff>
    </xdr:from>
    <xdr:to>
      <xdr:col>14</xdr:col>
      <xdr:colOff>38100</xdr:colOff>
      <xdr:row>33</xdr:row>
      <xdr:rowOff>161925</xdr:rowOff>
    </xdr:to>
    <xdr:sp>
      <xdr:nvSpPr>
        <xdr:cNvPr id="2" name="Text Box 2"/>
        <xdr:cNvSpPr txBox="1">
          <a:spLocks noChangeArrowheads="1"/>
        </xdr:cNvSpPr>
      </xdr:nvSpPr>
      <xdr:spPr>
        <a:xfrm>
          <a:off x="6743700" y="3009900"/>
          <a:ext cx="4829175" cy="2952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やり方：</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①</a:t>
          </a:r>
          <a:r>
            <a:rPr lang="en-US" cap="none" sz="1100" b="0" i="0" u="none" baseline="0">
              <a:solidFill>
                <a:srgbClr val="000000"/>
              </a:solidFill>
              <a:latin typeface="ＭＳ Ｐ明朝"/>
              <a:ea typeface="ＭＳ Ｐ明朝"/>
              <a:cs typeface="ＭＳ Ｐ明朝"/>
            </a:rPr>
            <a:t>B4</a:t>
          </a:r>
          <a:r>
            <a:rPr lang="en-US" cap="none" sz="1100" b="0" i="0" u="none" baseline="0">
              <a:solidFill>
                <a:srgbClr val="000000"/>
              </a:solidFill>
              <a:latin typeface="ＭＳ Ｐ明朝"/>
              <a:ea typeface="ＭＳ Ｐ明朝"/>
              <a:cs typeface="ＭＳ Ｐ明朝"/>
            </a:rPr>
            <a:t>セルから</a:t>
          </a:r>
          <a:r>
            <a:rPr lang="en-US" cap="none" sz="1100" b="0" i="0" u="none" baseline="0">
              <a:solidFill>
                <a:srgbClr val="000000"/>
              </a:solidFill>
              <a:latin typeface="ＭＳ Ｐ明朝"/>
              <a:ea typeface="ＭＳ Ｐ明朝"/>
              <a:cs typeface="ＭＳ Ｐ明朝"/>
            </a:rPr>
            <a:t>F34</a:t>
          </a:r>
          <a:r>
            <a:rPr lang="en-US" cap="none" sz="1100" b="0" i="0" u="none" baseline="0">
              <a:solidFill>
                <a:srgbClr val="000000"/>
              </a:solidFill>
              <a:latin typeface="ＭＳ Ｐ明朝"/>
              <a:ea typeface="ＭＳ Ｐ明朝"/>
              <a:cs typeface="ＭＳ Ｐ明朝"/>
            </a:rPr>
            <a:t>セルまでの表全体を選択する。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②「書式」</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「条件付き書式」で条件付き書式の設定のダイアログボックスを出す。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③「数式が」にして　</a:t>
          </a:r>
          <a:r>
            <a:rPr lang="en-US" cap="none" sz="1100" b="0" i="0" u="none" baseline="0">
              <a:solidFill>
                <a:srgbClr val="000000"/>
              </a:solidFill>
              <a:latin typeface="ＭＳ Ｐ明朝"/>
              <a:ea typeface="ＭＳ Ｐ明朝"/>
              <a:cs typeface="ＭＳ Ｐ明朝"/>
            </a:rPr>
            <a:t> =month(</a:t>
          </a:r>
          <a:r>
            <a:rPr lang="en-US" cap="none" sz="1100" b="0" i="0" u="none" baseline="0">
              <a:solidFill>
                <a:srgbClr val="000000"/>
              </a:solidFill>
              <a:latin typeface="ＭＳ Ｐ明朝"/>
              <a:ea typeface="ＭＳ Ｐ明朝"/>
              <a:cs typeface="ＭＳ Ｐ明朝"/>
            </a:rPr>
            <a:t>　と入力し、</a:t>
          </a:r>
          <a:r>
            <a:rPr lang="en-US" cap="none" sz="1100" b="1" i="0" u="none" baseline="0">
              <a:solidFill>
                <a:srgbClr val="000000"/>
              </a:solidFill>
              <a:latin typeface="ＭＳ Ｐ明朝"/>
              <a:ea typeface="ＭＳ Ｐ明朝"/>
              <a:cs typeface="ＭＳ Ｐ明朝"/>
            </a:rPr>
            <a:t>B4</a:t>
          </a:r>
          <a:r>
            <a:rPr lang="en-US" cap="none" sz="1100" b="1" i="0" u="none" baseline="0">
              <a:solidFill>
                <a:srgbClr val="000000"/>
              </a:solidFill>
              <a:latin typeface="ＭＳ Ｐ明朝"/>
              <a:ea typeface="ＭＳ Ｐ明朝"/>
              <a:cs typeface="ＭＳ Ｐ明朝"/>
            </a:rPr>
            <a:t>セル</a:t>
          </a:r>
          <a:r>
            <a:rPr lang="en-US" cap="none" sz="1100" b="0" i="0" u="none" baseline="0">
              <a:solidFill>
                <a:srgbClr val="000000"/>
              </a:solidFill>
              <a:latin typeface="ＭＳ Ｐ明朝"/>
              <a:ea typeface="ＭＳ Ｐ明朝"/>
              <a:cs typeface="ＭＳ Ｐ明朝"/>
            </a:rPr>
            <a:t>をクリック、</a:t>
          </a:r>
          <a:r>
            <a:rPr lang="en-US" cap="none" sz="1100" b="1" i="0" u="none" baseline="0">
              <a:solidFill>
                <a:srgbClr val="000000"/>
              </a:solidFill>
              <a:latin typeface="ＭＳ Ｐ明朝"/>
              <a:ea typeface="ＭＳ Ｐ明朝"/>
              <a:cs typeface="ＭＳ Ｐ明朝"/>
            </a:rPr>
            <a:t>F4</a:t>
          </a:r>
          <a:r>
            <a:rPr lang="en-US" cap="none" sz="1100" b="1" i="0" u="none" baseline="0">
              <a:solidFill>
                <a:srgbClr val="000000"/>
              </a:solidFill>
              <a:latin typeface="ＭＳ Ｐ明朝"/>
              <a:ea typeface="ＭＳ Ｐ明朝"/>
              <a:cs typeface="ＭＳ Ｐ明朝"/>
            </a:rPr>
            <a:t>キー</a:t>
          </a:r>
          <a:r>
            <a:rPr lang="en-US" cap="none" sz="1100" b="0" i="0" u="none" baseline="0">
              <a:solidFill>
                <a:srgbClr val="000000"/>
              </a:solidFill>
              <a:latin typeface="ＭＳ Ｐ明朝"/>
              <a:ea typeface="ＭＳ Ｐ明朝"/>
              <a:cs typeface="ＭＳ Ｐ明朝"/>
            </a:rPr>
            <a:t>を２回押して　</a:t>
          </a:r>
          <a:r>
            <a:rPr lang="en-US" cap="none" sz="1100" b="0" i="0" u="none" baseline="0">
              <a:solidFill>
                <a:srgbClr val="000000"/>
              </a:solidFill>
              <a:latin typeface="ＭＳ Ｐ明朝"/>
              <a:ea typeface="ＭＳ Ｐ明朝"/>
              <a:cs typeface="ＭＳ Ｐ明朝"/>
            </a:rPr>
            <a:t>=month($B4</a:t>
          </a:r>
          <a:r>
            <a:rPr lang="en-US" cap="none" sz="1100" b="0" i="0" u="none" baseline="0">
              <a:solidFill>
                <a:srgbClr val="000000"/>
              </a:solidFill>
              <a:latin typeface="ＭＳ Ｐ明朝"/>
              <a:ea typeface="ＭＳ Ｐ明朝"/>
              <a:cs typeface="ＭＳ Ｐ明朝"/>
            </a:rPr>
            <a:t>　とし、　</a:t>
          </a:r>
          <a:r>
            <a:rPr lang="en-US" cap="none" sz="1100" b="1" i="0" u="none" baseline="0">
              <a:solidFill>
                <a:srgbClr val="000000"/>
              </a:solidFill>
              <a:latin typeface="ＭＳ Ｐ明朝"/>
              <a:ea typeface="ＭＳ Ｐ明朝"/>
              <a:cs typeface="ＭＳ Ｐ明朝"/>
            </a:rPr>
            <a:t>)&lt;&gt;month(</a:t>
          </a:r>
          <a:r>
            <a:rPr lang="en-US" cap="none" sz="1100" b="1"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と入力し、</a:t>
          </a:r>
          <a:r>
            <a:rPr lang="en-US" cap="none" sz="1100" b="0" i="0" u="none" baseline="0">
              <a:solidFill>
                <a:srgbClr val="000000"/>
              </a:solidFill>
              <a:latin typeface="ＭＳ Ｐ明朝"/>
              <a:ea typeface="ＭＳ Ｐ明朝"/>
              <a:cs typeface="ＭＳ Ｐ明朝"/>
            </a:rPr>
            <a:t>B4</a:t>
          </a:r>
          <a:r>
            <a:rPr lang="en-US" cap="none" sz="1100" b="0" i="0" u="none" baseline="0">
              <a:solidFill>
                <a:srgbClr val="000000"/>
              </a:solidFill>
              <a:latin typeface="ＭＳ Ｐ明朝"/>
              <a:ea typeface="ＭＳ Ｐ明朝"/>
              <a:cs typeface="ＭＳ Ｐ明朝"/>
            </a:rPr>
            <a:t>セルをクリック　</a:t>
          </a:r>
          <a:r>
            <a:rPr lang="en-US" cap="none" sz="1100" b="1"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で閉じて　</a:t>
          </a:r>
          <a:r>
            <a:rPr lang="en-US" cap="none" sz="1100" b="0" i="0" u="none" baseline="0">
              <a:solidFill>
                <a:srgbClr val="000000"/>
              </a:solidFill>
              <a:latin typeface="ＭＳ Ｐ明朝"/>
              <a:ea typeface="ＭＳ Ｐ明朝"/>
              <a:cs typeface="ＭＳ Ｐ明朝"/>
            </a:rPr>
            <a:t>=month($B4)&lt;&gt;month($B$4)</a:t>
          </a:r>
          <a:r>
            <a:rPr lang="en-US" cap="none" sz="1100" b="0" i="0" u="none" baseline="0">
              <a:solidFill>
                <a:srgbClr val="000000"/>
              </a:solidFill>
              <a:latin typeface="ＭＳ Ｐ明朝"/>
              <a:ea typeface="ＭＳ Ｐ明朝"/>
              <a:cs typeface="ＭＳ Ｐ明朝"/>
            </a:rPr>
            <a:t>　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④「書式」をクリックし、フォントを「</a:t>
          </a:r>
          <a:r>
            <a:rPr lang="en-US" cap="none" sz="1100" b="1" i="0" u="none" baseline="0">
              <a:solidFill>
                <a:srgbClr val="000000"/>
              </a:solidFill>
              <a:latin typeface="ＭＳ Ｐ明朝"/>
              <a:ea typeface="ＭＳ Ｐ明朝"/>
              <a:cs typeface="ＭＳ Ｐ明朝"/>
            </a:rPr>
            <a:t>白</a:t>
          </a:r>
          <a:r>
            <a:rPr lang="en-US" cap="none" sz="1100" b="0" i="0" u="none" baseline="0">
              <a:solidFill>
                <a:srgbClr val="000000"/>
              </a:solidFill>
              <a:latin typeface="ＭＳ Ｐ明朝"/>
              <a:ea typeface="ＭＳ Ｐ明朝"/>
              <a:cs typeface="ＭＳ Ｐ明朝"/>
            </a:rPr>
            <a:t>」にし、「</a:t>
          </a:r>
          <a:r>
            <a:rPr lang="en-US" cap="none" sz="1100" b="0" i="0" u="none" baseline="0">
              <a:solidFill>
                <a:srgbClr val="000000"/>
              </a:solidFill>
              <a:latin typeface="ＭＳ Ｐ明朝"/>
              <a:ea typeface="ＭＳ Ｐ明朝"/>
              <a:cs typeface="ＭＳ Ｐ明朝"/>
            </a:rPr>
            <a:t>OK</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⑤「追加」をクリックし、「条件２」で「数式が」にして</a:t>
          </a:r>
          <a:r>
            <a:rPr lang="en-US" cap="none" sz="1100" b="0" i="0" u="none" baseline="0">
              <a:solidFill>
                <a:srgbClr val="000000"/>
              </a:solidFill>
              <a:latin typeface="ＭＳ Ｐ明朝"/>
              <a:ea typeface="ＭＳ Ｐ明朝"/>
              <a:cs typeface="ＭＳ Ｐ明朝"/>
            </a:rPr>
            <a:t>  =or(weekday( </a:t>
          </a:r>
          <a:r>
            <a:rPr lang="en-US" cap="none" sz="1100" b="0" i="0" u="none" baseline="0">
              <a:solidFill>
                <a:srgbClr val="000000"/>
              </a:solidFill>
              <a:latin typeface="ＭＳ Ｐ明朝"/>
              <a:ea typeface="ＭＳ Ｐ明朝"/>
              <a:cs typeface="ＭＳ Ｐ明朝"/>
            </a:rPr>
            <a:t>と入力し、</a:t>
          </a:r>
          <a:r>
            <a:rPr lang="en-US" cap="none" sz="1100" b="1" i="0" u="none" baseline="0">
              <a:solidFill>
                <a:srgbClr val="000000"/>
              </a:solidFill>
              <a:latin typeface="ＭＳ Ｐ明朝"/>
              <a:ea typeface="ＭＳ Ｐ明朝"/>
              <a:cs typeface="ＭＳ Ｐ明朝"/>
            </a:rPr>
            <a:t>B4</a:t>
          </a:r>
          <a:r>
            <a:rPr lang="en-US" cap="none" sz="1100" b="1" i="0" u="none" baseline="0">
              <a:solidFill>
                <a:srgbClr val="000000"/>
              </a:solidFill>
              <a:latin typeface="ＭＳ Ｐ明朝"/>
              <a:ea typeface="ＭＳ Ｐ明朝"/>
              <a:cs typeface="ＭＳ Ｐ明朝"/>
            </a:rPr>
            <a:t>セル</a:t>
          </a:r>
          <a:r>
            <a:rPr lang="en-US" cap="none" sz="1100" b="0" i="0" u="none" baseline="0">
              <a:solidFill>
                <a:srgbClr val="000000"/>
              </a:solidFill>
              <a:latin typeface="ＭＳ Ｐ明朝"/>
              <a:ea typeface="ＭＳ Ｐ明朝"/>
              <a:cs typeface="ＭＳ Ｐ明朝"/>
            </a:rPr>
            <a:t>をクリック、</a:t>
          </a:r>
          <a:r>
            <a:rPr lang="en-US" cap="none" sz="1100" b="1" i="0" u="none" baseline="0">
              <a:solidFill>
                <a:srgbClr val="000000"/>
              </a:solidFill>
              <a:latin typeface="ＭＳ Ｐ明朝"/>
              <a:ea typeface="ＭＳ Ｐ明朝"/>
              <a:cs typeface="ＭＳ Ｐ明朝"/>
            </a:rPr>
            <a:t>F4</a:t>
          </a:r>
          <a:r>
            <a:rPr lang="en-US" cap="none" sz="1100" b="1" i="0" u="none" baseline="0">
              <a:solidFill>
                <a:srgbClr val="000000"/>
              </a:solidFill>
              <a:latin typeface="ＭＳ Ｐ明朝"/>
              <a:ea typeface="ＭＳ Ｐ明朝"/>
              <a:cs typeface="ＭＳ Ｐ明朝"/>
            </a:rPr>
            <a:t>キー</a:t>
          </a:r>
          <a:r>
            <a:rPr lang="en-US" cap="none" sz="1100" b="0" i="0" u="none" baseline="0">
              <a:solidFill>
                <a:srgbClr val="000000"/>
              </a:solidFill>
              <a:latin typeface="ＭＳ Ｐ明朝"/>
              <a:ea typeface="ＭＳ Ｐ明朝"/>
              <a:cs typeface="ＭＳ Ｐ明朝"/>
            </a:rPr>
            <a:t>を２回押して</a:t>
          </a:r>
          <a:r>
            <a:rPr lang="en-US" cap="none" sz="1100" b="0" i="0" u="none" baseline="0">
              <a:solidFill>
                <a:srgbClr val="000000"/>
              </a:solidFill>
              <a:latin typeface="ＭＳ Ｐ明朝"/>
              <a:ea typeface="ＭＳ Ｐ明朝"/>
              <a:cs typeface="ＭＳ Ｐ明朝"/>
            </a:rPr>
            <a:t> =or(we</a:t>
          </a:r>
          <a:r>
            <a:rPr lang="en-US" cap="none" sz="1100" b="0" i="0" u="none" baseline="0">
              <a:solidFill>
                <a:srgbClr val="000000"/>
              </a:solidFill>
              <a:latin typeface="ＭＳ Ｐ明朝"/>
              <a:ea typeface="ＭＳ Ｐ明朝"/>
              <a:cs typeface="ＭＳ Ｐ明朝"/>
            </a:rPr>
            <a:t>ekday($B4 </a:t>
          </a:r>
          <a:r>
            <a:rPr lang="en-US" cap="none" sz="1100" b="0" i="0" u="none" baseline="0">
              <a:solidFill>
                <a:srgbClr val="000000"/>
              </a:solidFill>
              <a:latin typeface="ＭＳ Ｐ明朝"/>
              <a:ea typeface="ＭＳ Ｐ明朝"/>
              <a:cs typeface="ＭＳ Ｐ明朝"/>
            </a:rPr>
            <a:t>とし、</a:t>
          </a:r>
          <a:r>
            <a:rPr lang="en-US" cap="none" sz="1100" b="1" i="0" u="none" baseline="0">
              <a:solidFill>
                <a:srgbClr val="000000"/>
              </a:solidFill>
              <a:latin typeface="ＭＳ Ｐ明朝"/>
              <a:ea typeface="ＭＳ Ｐ明朝"/>
              <a:cs typeface="ＭＳ Ｐ明朝"/>
            </a:rPr>
            <a:t>)=1,countif(</a:t>
          </a:r>
          <a:r>
            <a:rPr lang="en-US" cap="none" sz="1100" b="1" i="0" u="none" baseline="0">
              <a:solidFill>
                <a:srgbClr val="000000"/>
              </a:solidFill>
              <a:latin typeface="ＭＳ Ｐ明朝"/>
              <a:ea typeface="ＭＳ Ｐ明朝"/>
              <a:cs typeface="ＭＳ Ｐ明朝"/>
            </a:rPr>
            <a:t>祝日</a:t>
          </a:r>
          <a:r>
            <a:rPr lang="en-US" cap="none" sz="1100" b="1"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と入力し、</a:t>
          </a:r>
          <a:r>
            <a:rPr lang="en-US" cap="none" sz="1100" b="1" i="0" u="none" baseline="0">
              <a:solidFill>
                <a:srgbClr val="000000"/>
              </a:solidFill>
              <a:latin typeface="ＭＳ Ｐ明朝"/>
              <a:ea typeface="ＭＳ Ｐ明朝"/>
              <a:cs typeface="ＭＳ Ｐ明朝"/>
            </a:rPr>
            <a:t>B4</a:t>
          </a:r>
          <a:r>
            <a:rPr lang="en-US" cap="none" sz="1100" b="1" i="0" u="none" baseline="0">
              <a:solidFill>
                <a:srgbClr val="000000"/>
              </a:solidFill>
              <a:latin typeface="ＭＳ Ｐ明朝"/>
              <a:ea typeface="ＭＳ Ｐ明朝"/>
              <a:cs typeface="ＭＳ Ｐ明朝"/>
            </a:rPr>
            <a:t>セル</a:t>
          </a:r>
          <a:r>
            <a:rPr lang="en-US" cap="none" sz="1100" b="0" i="0" u="none" baseline="0">
              <a:solidFill>
                <a:srgbClr val="000000"/>
              </a:solidFill>
              <a:latin typeface="ＭＳ Ｐ明朝"/>
              <a:ea typeface="ＭＳ Ｐ明朝"/>
              <a:cs typeface="ＭＳ Ｐ明朝"/>
            </a:rPr>
            <a:t>をクリック、</a:t>
          </a:r>
          <a:r>
            <a:rPr lang="en-US" cap="none" sz="1100" b="1" i="0" u="none" baseline="0">
              <a:solidFill>
                <a:srgbClr val="000000"/>
              </a:solidFill>
              <a:latin typeface="ＭＳ Ｐ明朝"/>
              <a:ea typeface="ＭＳ Ｐ明朝"/>
              <a:cs typeface="ＭＳ Ｐ明朝"/>
            </a:rPr>
            <a:t>F4</a:t>
          </a:r>
          <a:r>
            <a:rPr lang="en-US" cap="none" sz="1100" b="1" i="0" u="none" baseline="0">
              <a:solidFill>
                <a:srgbClr val="000000"/>
              </a:solidFill>
              <a:latin typeface="ＭＳ Ｐ明朝"/>
              <a:ea typeface="ＭＳ Ｐ明朝"/>
              <a:cs typeface="ＭＳ Ｐ明朝"/>
            </a:rPr>
            <a:t>キー</a:t>
          </a:r>
          <a:r>
            <a:rPr lang="en-US" cap="none" sz="1100" b="0" i="0" u="none" baseline="0">
              <a:solidFill>
                <a:srgbClr val="000000"/>
              </a:solidFill>
              <a:latin typeface="ＭＳ Ｐ明朝"/>
              <a:ea typeface="ＭＳ Ｐ明朝"/>
              <a:cs typeface="ＭＳ Ｐ明朝"/>
            </a:rPr>
            <a:t>を２回押して</a:t>
          </a:r>
          <a:r>
            <a:rPr lang="en-US" cap="none" sz="1100" b="0"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で閉じて、</a:t>
          </a:r>
          <a:r>
            <a:rPr lang="en-US" cap="none" sz="1100" b="0" i="0" u="none" baseline="0">
              <a:solidFill>
                <a:srgbClr val="000000"/>
              </a:solidFill>
              <a:latin typeface="ＭＳ Ｐ明朝"/>
              <a:ea typeface="ＭＳ Ｐ明朝"/>
              <a:cs typeface="ＭＳ Ｐ明朝"/>
            </a:rPr>
            <a:t>
=or(w</a:t>
          </a:r>
          <a:r>
            <a:rPr lang="en-US" cap="none" sz="1100" b="0" i="0" u="none" baseline="0">
              <a:solidFill>
                <a:srgbClr val="000000"/>
              </a:solidFill>
              <a:latin typeface="ＭＳ Ｐ明朝"/>
              <a:ea typeface="ＭＳ Ｐ明朝"/>
              <a:cs typeface="ＭＳ Ｐ明朝"/>
            </a:rPr>
            <a:t>eekday($B4)=1,countif(</a:t>
          </a:r>
          <a:r>
            <a:rPr lang="en-US" cap="none" sz="1100" b="0" i="0" u="none" baseline="0">
              <a:solidFill>
                <a:srgbClr val="000000"/>
              </a:solidFill>
              <a:latin typeface="ＭＳ Ｐ明朝"/>
              <a:ea typeface="ＭＳ Ｐ明朝"/>
              <a:cs typeface="ＭＳ Ｐ明朝"/>
            </a:rPr>
            <a:t>祝日</a:t>
          </a:r>
          <a:r>
            <a:rPr lang="en-US" cap="none" sz="1100" b="0" i="0" u="none" baseline="0">
              <a:solidFill>
                <a:srgbClr val="000000"/>
              </a:solidFill>
              <a:latin typeface="ＭＳ Ｐ明朝"/>
              <a:ea typeface="ＭＳ Ｐ明朝"/>
              <a:cs typeface="ＭＳ Ｐ明朝"/>
            </a:rPr>
            <a:t>,$B4))</a:t>
          </a:r>
          <a:r>
            <a:rPr lang="en-US" cap="none" sz="1100" b="0" i="0" u="none" baseline="0">
              <a:solidFill>
                <a:srgbClr val="000000"/>
              </a:solidFill>
              <a:latin typeface="ＭＳ Ｐ明朝"/>
              <a:ea typeface="ＭＳ Ｐ明朝"/>
              <a:cs typeface="ＭＳ Ｐ明朝"/>
            </a:rPr>
            <a:t>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⑥「書式」をクリックし、パターンを「</a:t>
          </a:r>
          <a:r>
            <a:rPr lang="en-US" cap="none" sz="1100" b="1" i="0" u="none" baseline="0">
              <a:solidFill>
                <a:srgbClr val="000000"/>
              </a:solidFill>
              <a:latin typeface="ＭＳ Ｐ明朝"/>
              <a:ea typeface="ＭＳ Ｐ明朝"/>
              <a:cs typeface="ＭＳ Ｐ明朝"/>
            </a:rPr>
            <a:t>ベージュ</a:t>
          </a:r>
          <a:r>
            <a:rPr lang="en-US" cap="none" sz="1100" b="0" i="0" u="none" baseline="0">
              <a:solidFill>
                <a:srgbClr val="000000"/>
              </a:solidFill>
              <a:latin typeface="ＭＳ Ｐ明朝"/>
              <a:ea typeface="ＭＳ Ｐ明朝"/>
              <a:cs typeface="ＭＳ Ｐ明朝"/>
            </a:rPr>
            <a:t>」にして「</a:t>
          </a:r>
          <a:r>
            <a:rPr lang="en-US" cap="none" sz="1100" b="0" i="0" u="none" baseline="0">
              <a:solidFill>
                <a:srgbClr val="000000"/>
              </a:solidFill>
              <a:latin typeface="ＭＳ Ｐ明朝"/>
              <a:ea typeface="ＭＳ Ｐ明朝"/>
              <a:cs typeface="ＭＳ Ｐ明朝"/>
            </a:rPr>
            <a:t>OK</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⑦「追加」をクリックし、「条件３」で「数式が」にして、</a:t>
          </a:r>
          <a:r>
            <a:rPr lang="en-US" cap="none" sz="1100" b="0" i="0" u="none" baseline="0">
              <a:solidFill>
                <a:srgbClr val="000000"/>
              </a:solidFill>
              <a:latin typeface="ＭＳ Ｐ明朝"/>
              <a:ea typeface="ＭＳ Ｐ明朝"/>
              <a:cs typeface="ＭＳ Ｐ明朝"/>
            </a:rPr>
            <a:t> =weekday(</a:t>
          </a:r>
          <a:r>
            <a:rPr lang="en-US" cap="none" sz="1100" b="0" i="0" u="none" baseline="0">
              <a:solidFill>
                <a:srgbClr val="000000"/>
              </a:solidFill>
              <a:latin typeface="ＭＳ Ｐ明朝"/>
              <a:ea typeface="ＭＳ Ｐ明朝"/>
              <a:cs typeface="ＭＳ Ｐ明朝"/>
            </a:rPr>
            <a:t>　と入力し、</a:t>
          </a:r>
          <a:r>
            <a:rPr lang="en-US" cap="none" sz="1100" b="1" i="0" u="none" baseline="0">
              <a:solidFill>
                <a:srgbClr val="000000"/>
              </a:solidFill>
              <a:latin typeface="ＭＳ Ｐ明朝"/>
              <a:ea typeface="ＭＳ Ｐ明朝"/>
              <a:cs typeface="ＭＳ Ｐ明朝"/>
            </a:rPr>
            <a:t>B4</a:t>
          </a:r>
          <a:r>
            <a:rPr lang="en-US" cap="none" sz="1100" b="1" i="0" u="none" baseline="0">
              <a:solidFill>
                <a:srgbClr val="000000"/>
              </a:solidFill>
              <a:latin typeface="ＭＳ Ｐ明朝"/>
              <a:ea typeface="ＭＳ Ｐ明朝"/>
              <a:cs typeface="ＭＳ Ｐ明朝"/>
            </a:rPr>
            <a:t>セル</a:t>
          </a:r>
          <a:r>
            <a:rPr lang="en-US" cap="none" sz="1100" b="0" i="0" u="none" baseline="0">
              <a:solidFill>
                <a:srgbClr val="000000"/>
              </a:solidFill>
              <a:latin typeface="ＭＳ Ｐ明朝"/>
              <a:ea typeface="ＭＳ Ｐ明朝"/>
              <a:cs typeface="ＭＳ Ｐ明朝"/>
            </a:rPr>
            <a:t>をクリック、</a:t>
          </a:r>
          <a:r>
            <a:rPr lang="en-US" cap="none" sz="1100" b="1" i="0" u="none" baseline="0">
              <a:solidFill>
                <a:srgbClr val="000000"/>
              </a:solidFill>
              <a:latin typeface="ＭＳ Ｐ明朝"/>
              <a:ea typeface="ＭＳ Ｐ明朝"/>
              <a:cs typeface="ＭＳ Ｐ明朝"/>
            </a:rPr>
            <a:t>F4</a:t>
          </a:r>
          <a:r>
            <a:rPr lang="en-US" cap="none" sz="1100" b="1" i="0" u="none" baseline="0">
              <a:solidFill>
                <a:srgbClr val="000000"/>
              </a:solidFill>
              <a:latin typeface="ＭＳ Ｐ明朝"/>
              <a:ea typeface="ＭＳ Ｐ明朝"/>
              <a:cs typeface="ＭＳ Ｐ明朝"/>
            </a:rPr>
            <a:t>キー</a:t>
          </a:r>
          <a:r>
            <a:rPr lang="en-US" cap="none" sz="1100" b="0" i="0" u="none" baseline="0">
              <a:solidFill>
                <a:srgbClr val="000000"/>
              </a:solidFill>
              <a:latin typeface="ＭＳ Ｐ明朝"/>
              <a:ea typeface="ＭＳ Ｐ明朝"/>
              <a:cs typeface="ＭＳ Ｐ明朝"/>
            </a:rPr>
            <a:t>を２回押して　</a:t>
          </a:r>
          <a:r>
            <a:rPr lang="en-US" cap="none" sz="1100" b="0" i="0" u="none" baseline="0">
              <a:solidFill>
                <a:srgbClr val="000000"/>
              </a:solidFill>
              <a:latin typeface="ＭＳ Ｐ明朝"/>
              <a:ea typeface="ＭＳ Ｐ明朝"/>
              <a:cs typeface="ＭＳ Ｐ明朝"/>
            </a:rPr>
            <a:t>=weekday($B4</a:t>
          </a:r>
          <a:r>
            <a:rPr lang="en-US" cap="none" sz="1100" b="0" i="0" u="none" baseline="0">
              <a:solidFill>
                <a:srgbClr val="000000"/>
              </a:solidFill>
              <a:latin typeface="ＭＳ Ｐ明朝"/>
              <a:ea typeface="ＭＳ Ｐ明朝"/>
              <a:cs typeface="ＭＳ Ｐ明朝"/>
            </a:rPr>
            <a:t>　とし、　</a:t>
          </a:r>
          <a:r>
            <a:rPr lang="en-US" cap="none" sz="1100" b="1" i="0" u="none" baseline="0">
              <a:solidFill>
                <a:srgbClr val="000000"/>
              </a:solidFill>
              <a:latin typeface="ＭＳ Ｐ明朝"/>
              <a:ea typeface="ＭＳ Ｐ明朝"/>
              <a:cs typeface="ＭＳ Ｐ明朝"/>
            </a:rPr>
            <a:t>)=7</a:t>
          </a:r>
          <a:r>
            <a:rPr lang="en-US" cap="none" sz="1100" b="0" i="0" u="none" baseline="0">
              <a:solidFill>
                <a:srgbClr val="000000"/>
              </a:solidFill>
              <a:latin typeface="ＭＳ Ｐ明朝"/>
              <a:ea typeface="ＭＳ Ｐ明朝"/>
              <a:cs typeface="ＭＳ Ｐ明朝"/>
            </a:rPr>
            <a:t>　と入力し、</a:t>
          </a:r>
          <a:r>
            <a:rPr lang="en-US" cap="none" sz="1100" b="0" i="0" u="none" baseline="0">
              <a:solidFill>
                <a:srgbClr val="000000"/>
              </a:solidFill>
              <a:latin typeface="ＭＳ Ｐ明朝"/>
              <a:ea typeface="ＭＳ Ｐ明朝"/>
              <a:cs typeface="ＭＳ Ｐ明朝"/>
            </a:rPr>
            <a:t>=weekday($B4</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=7</a:t>
          </a:r>
          <a:r>
            <a:rPr lang="en-US" cap="none" sz="1100" b="0" i="0" u="none" baseline="0">
              <a:solidFill>
                <a:srgbClr val="000000"/>
              </a:solidFill>
              <a:latin typeface="ＭＳ Ｐ明朝"/>
              <a:ea typeface="ＭＳ Ｐ明朝"/>
              <a:cs typeface="ＭＳ Ｐ明朝"/>
            </a:rPr>
            <a:t>　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⑧「書式」をクリックし、パターンを「</a:t>
          </a:r>
          <a:r>
            <a:rPr lang="en-US" cap="none" sz="1100" b="1" i="0" u="none" baseline="0">
              <a:solidFill>
                <a:srgbClr val="000000"/>
              </a:solidFill>
              <a:latin typeface="ＭＳ Ｐ明朝"/>
              <a:ea typeface="ＭＳ Ｐ明朝"/>
              <a:cs typeface="ＭＳ Ｐ明朝"/>
            </a:rPr>
            <a:t>薄い黄色</a:t>
          </a:r>
          <a:r>
            <a:rPr lang="en-US" cap="none" sz="1100" b="0" i="0" u="none" baseline="0">
              <a:solidFill>
                <a:srgbClr val="000000"/>
              </a:solidFill>
              <a:latin typeface="ＭＳ Ｐ明朝"/>
              <a:ea typeface="ＭＳ Ｐ明朝"/>
              <a:cs typeface="ＭＳ Ｐ明朝"/>
            </a:rPr>
            <a:t>」にして「</a:t>
          </a:r>
          <a:r>
            <a:rPr lang="en-US" cap="none" sz="1100" b="0" i="0" u="none" baseline="0">
              <a:solidFill>
                <a:srgbClr val="000000"/>
              </a:solidFill>
              <a:latin typeface="ＭＳ Ｐ明朝"/>
              <a:ea typeface="ＭＳ Ｐ明朝"/>
              <a:cs typeface="ＭＳ Ｐ明朝"/>
            </a:rPr>
            <a:t>OK</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OK</a:t>
          </a:r>
          <a:r>
            <a:rPr lang="en-US" cap="none" sz="1100" b="0" i="0" u="none" baseline="0">
              <a:solidFill>
                <a:srgbClr val="000000"/>
              </a:solidFill>
              <a:latin typeface="ＭＳ Ｐ明朝"/>
              <a:ea typeface="ＭＳ Ｐ明朝"/>
              <a:cs typeface="ＭＳ Ｐ明朝"/>
            </a:rPr>
            <a:t>」。</a:t>
          </a:r>
        </a:p>
      </xdr:txBody>
    </xdr:sp>
    <xdr:clientData/>
  </xdr:twoCellAnchor>
  <xdr:twoCellAnchor editAs="oneCell">
    <xdr:from>
      <xdr:col>2</xdr:col>
      <xdr:colOff>19050</xdr:colOff>
      <xdr:row>48</xdr:row>
      <xdr:rowOff>104775</xdr:rowOff>
    </xdr:from>
    <xdr:to>
      <xdr:col>3</xdr:col>
      <xdr:colOff>1228725</xdr:colOff>
      <xdr:row>50</xdr:row>
      <xdr:rowOff>38100</xdr:rowOff>
    </xdr:to>
    <xdr:pic>
      <xdr:nvPicPr>
        <xdr:cNvPr id="3" name="Picture 6"/>
        <xdr:cNvPicPr preferRelativeResize="1">
          <a:picLocks noChangeAspect="1"/>
        </xdr:cNvPicPr>
      </xdr:nvPicPr>
      <xdr:blipFill>
        <a:blip r:embed="rId1"/>
        <a:stretch>
          <a:fillRect/>
        </a:stretch>
      </xdr:blipFill>
      <xdr:spPr>
        <a:xfrm>
          <a:off x="1381125" y="8477250"/>
          <a:ext cx="1695450" cy="27622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28575</xdr:colOff>
      <xdr:row>52</xdr:row>
      <xdr:rowOff>123825</xdr:rowOff>
    </xdr:from>
    <xdr:to>
      <xdr:col>3</xdr:col>
      <xdr:colOff>1304925</xdr:colOff>
      <xdr:row>54</xdr:row>
      <xdr:rowOff>28575</xdr:rowOff>
    </xdr:to>
    <xdr:pic>
      <xdr:nvPicPr>
        <xdr:cNvPr id="4" name="Picture 7"/>
        <xdr:cNvPicPr preferRelativeResize="1">
          <a:picLocks noChangeAspect="1"/>
        </xdr:cNvPicPr>
      </xdr:nvPicPr>
      <xdr:blipFill>
        <a:blip r:embed="rId2"/>
        <a:stretch>
          <a:fillRect/>
        </a:stretch>
      </xdr:blipFill>
      <xdr:spPr>
        <a:xfrm>
          <a:off x="1390650" y="9182100"/>
          <a:ext cx="1762125" cy="247650"/>
        </a:xfrm>
        <a:prstGeom prst="rect">
          <a:avLst/>
        </a:prstGeom>
        <a:solidFill>
          <a:srgbClr val="FFFFFF"/>
        </a:solidFill>
        <a:ln w="19050" cmpd="sng">
          <a:solidFill>
            <a:srgbClr val="0000FF"/>
          </a:solidFill>
          <a:headEnd type="none"/>
          <a:tailEnd type="none"/>
        </a:ln>
      </xdr:spPr>
    </xdr:pic>
    <xdr:clientData/>
  </xdr:twoCellAnchor>
  <xdr:twoCellAnchor editAs="oneCell">
    <xdr:from>
      <xdr:col>4</xdr:col>
      <xdr:colOff>333375</xdr:colOff>
      <xdr:row>52</xdr:row>
      <xdr:rowOff>123825</xdr:rowOff>
    </xdr:from>
    <xdr:to>
      <xdr:col>5</xdr:col>
      <xdr:colOff>409575</xdr:colOff>
      <xdr:row>54</xdr:row>
      <xdr:rowOff>19050</xdr:rowOff>
    </xdr:to>
    <xdr:pic>
      <xdr:nvPicPr>
        <xdr:cNvPr id="5" name="Picture 8"/>
        <xdr:cNvPicPr preferRelativeResize="1">
          <a:picLocks noChangeAspect="1"/>
        </xdr:cNvPicPr>
      </xdr:nvPicPr>
      <xdr:blipFill>
        <a:blip r:embed="rId3"/>
        <a:stretch>
          <a:fillRect/>
        </a:stretch>
      </xdr:blipFill>
      <xdr:spPr>
        <a:xfrm>
          <a:off x="3676650" y="9182100"/>
          <a:ext cx="1571625" cy="238125"/>
        </a:xfrm>
        <a:prstGeom prst="rect">
          <a:avLst/>
        </a:prstGeom>
        <a:solidFill>
          <a:srgbClr val="FFFFFF"/>
        </a:solidFill>
        <a:ln w="19050" cmpd="sng">
          <a:solidFill>
            <a:srgbClr val="0000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kenzo30.com/ex_kisotoku/ex_ks_tokubetu6.htm#&#21517;&#21069;&#12398;&#21033;&#29992;&#12539;&#21033;&#28857;&#12392;&#20184;&#12369;&#26041;" TargetMode="External" /><Relationship Id="rId2" Type="http://schemas.openxmlformats.org/officeDocument/2006/relationships/hyperlink" Target="http://www.kenzo30.com/ex_kisotoku/ex_ks_tokubetu7.htm#&#21517;&#21069;&#12398;&#21033;&#29992;&#12539;&#20184;&#12369;&#26041;&#12398;&#35215;&#21063;&#12392;&#21336;&#20301;" TargetMode="External" /><Relationship Id="rId3" Type="http://schemas.openxmlformats.org/officeDocument/2006/relationships/hyperlink" Target="http://www.kenzo30.com/ex_kisotoku/ex_ks_tokubetu7.htm#&#21517;&#21069;&#12398;&#21033;&#29992;&#12539;&#20351;&#12356;&#26041;" TargetMode="External" /><Relationship Id="rId4" Type="http://schemas.openxmlformats.org/officeDocument/2006/relationships/hyperlink" Target="http://www.kenzo30.com/ex_kisotoku/ex_ks_tokubetu8.htm#&#21517;&#21069;&#12398;&#21033;&#29992;&#12539;&#30906;&#35469;&#12392;&#21066;&#38500;" TargetMode="External" /><Relationship Id="rId5" Type="http://schemas.openxmlformats.org/officeDocument/2006/relationships/hyperlink" Target="http://www.kenzo30.com/ex_kisotoku/ex_ks_tokubetu8.htm#&#21517;&#21069;&#12398;&#21033;&#29992;&#12539;&#34920;&#35211;&#20986;&#12375;&#65288;&#12521;&#12505;&#12523;&#65289;" TargetMode="External" /><Relationship Id="rId6" Type="http://schemas.openxmlformats.org/officeDocument/2006/relationships/hyperlink" Target="http://www.h3.dion.ne.jp/~sakatsu/index.htm" TargetMode="External" /><Relationship Id="rId7" Type="http://schemas.openxmlformats.org/officeDocument/2006/relationships/hyperlink" Target="http://www.h3.dion.ne.jp/~sakatsu/holiday_topic.htm" TargetMode="External" /><Relationship Id="rId8" Type="http://schemas.openxmlformats.org/officeDocument/2006/relationships/drawing" Target="../drawings/drawing2.xml" /><Relationship Id="rId9"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F30"/>
  <sheetViews>
    <sheetView tabSelected="1" zoomScalePageLayoutView="0" workbookViewId="0" topLeftCell="A1">
      <selection activeCell="A1" sqref="A1"/>
    </sheetView>
  </sheetViews>
  <sheetFormatPr defaultColWidth="9.00390625" defaultRowHeight="13.5"/>
  <cols>
    <col min="2" max="2" width="12.375" style="0" customWidth="1"/>
  </cols>
  <sheetData>
    <row r="2" ht="13.5">
      <c r="B2" t="s">
        <v>28</v>
      </c>
    </row>
    <row r="4" ht="13.5">
      <c r="B4" t="s">
        <v>39</v>
      </c>
    </row>
    <row r="27" spans="2:6" ht="13.5">
      <c r="B27" s="15" t="s">
        <v>40</v>
      </c>
      <c r="C27" s="15"/>
      <c r="D27" s="15"/>
      <c r="E27" s="15"/>
      <c r="F27" s="15"/>
    </row>
    <row r="30" ht="13.5">
      <c r="B30" s="34" t="s">
        <v>139</v>
      </c>
    </row>
  </sheetData>
  <sheetProtection/>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I4"/>
  <sheetViews>
    <sheetView zoomScalePageLayoutView="0" workbookViewId="0" topLeftCell="A1">
      <selection activeCell="A1" sqref="A1"/>
    </sheetView>
  </sheetViews>
  <sheetFormatPr defaultColWidth="9.00390625" defaultRowHeight="13.5"/>
  <cols>
    <col min="1" max="1" width="12.50390625" style="0" customWidth="1"/>
    <col min="3" max="11" width="3.25390625" style="0" customWidth="1"/>
  </cols>
  <sheetData>
    <row r="1" spans="1:9" ht="13.5">
      <c r="A1" s="19" t="s">
        <v>30</v>
      </c>
      <c r="B1" s="16" t="s">
        <v>1</v>
      </c>
      <c r="C1" s="17" t="s">
        <v>32</v>
      </c>
      <c r="D1" s="17" t="s">
        <v>33</v>
      </c>
      <c r="E1" s="17" t="s">
        <v>34</v>
      </c>
      <c r="F1" s="17" t="s">
        <v>35</v>
      </c>
      <c r="G1" s="17" t="s">
        <v>36</v>
      </c>
      <c r="H1" s="17" t="s">
        <v>37</v>
      </c>
      <c r="I1" s="18" t="s">
        <v>38</v>
      </c>
    </row>
    <row r="2" spans="1:9" ht="13.5">
      <c r="A2" s="19" t="s">
        <v>31</v>
      </c>
      <c r="B2" s="16" t="s">
        <v>29</v>
      </c>
      <c r="C2" s="17">
        <v>2</v>
      </c>
      <c r="D2" s="17">
        <v>3</v>
      </c>
      <c r="E2" s="17">
        <v>4</v>
      </c>
      <c r="F2" s="17">
        <v>5</v>
      </c>
      <c r="G2" s="17">
        <v>6</v>
      </c>
      <c r="H2" s="17">
        <v>7</v>
      </c>
      <c r="I2" s="18">
        <v>1</v>
      </c>
    </row>
    <row r="3" spans="1:9" ht="13.5">
      <c r="A3" s="19">
        <v>2</v>
      </c>
      <c r="B3" s="16" t="s">
        <v>29</v>
      </c>
      <c r="C3" s="17">
        <v>1</v>
      </c>
      <c r="D3" s="17">
        <v>2</v>
      </c>
      <c r="E3" s="17">
        <v>3</v>
      </c>
      <c r="F3" s="17">
        <v>4</v>
      </c>
      <c r="G3" s="17">
        <v>5</v>
      </c>
      <c r="H3" s="17">
        <v>6</v>
      </c>
      <c r="I3" s="18">
        <v>7</v>
      </c>
    </row>
    <row r="4" spans="1:9" ht="13.5">
      <c r="A4" s="19">
        <v>3</v>
      </c>
      <c r="B4" s="16" t="s">
        <v>29</v>
      </c>
      <c r="C4" s="17">
        <v>0</v>
      </c>
      <c r="D4" s="17">
        <v>1</v>
      </c>
      <c r="E4" s="17">
        <v>2</v>
      </c>
      <c r="F4" s="17">
        <v>3</v>
      </c>
      <c r="G4" s="17">
        <v>4</v>
      </c>
      <c r="H4" s="17">
        <v>5</v>
      </c>
      <c r="I4" s="18">
        <v>6</v>
      </c>
    </row>
  </sheetData>
  <sheetProtection/>
  <printOptions/>
  <pageMargins left="0.75" right="0.75" top="1" bottom="1" header="0.512" footer="0.512"/>
  <pageSetup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S123"/>
  <sheetViews>
    <sheetView zoomScalePageLayoutView="0" workbookViewId="0" topLeftCell="A1">
      <selection activeCell="A2" sqref="A2"/>
    </sheetView>
  </sheetViews>
  <sheetFormatPr defaultColWidth="9.00390625" defaultRowHeight="13.5"/>
  <cols>
    <col min="5" max="5" width="9.125" style="0" bestFit="1" customWidth="1"/>
  </cols>
  <sheetData>
    <row r="1" ht="13.5">
      <c r="A1" t="str">
        <f ca="1">MID(CELL("filename",$A$1),FIND("]",CELL("filename",$A$1))+1,31)</f>
        <v>名前定義 </v>
      </c>
    </row>
    <row r="3" ht="13.5">
      <c r="B3" t="s">
        <v>41</v>
      </c>
    </row>
    <row r="4" ht="13.5">
      <c r="B4" t="s">
        <v>42</v>
      </c>
    </row>
    <row r="6" ht="13.5">
      <c r="B6" t="s">
        <v>43</v>
      </c>
    </row>
    <row r="9" ht="13.5">
      <c r="A9" s="2"/>
    </row>
    <row r="10" spans="2:9" ht="13.5">
      <c r="B10" s="21" t="s">
        <v>44</v>
      </c>
      <c r="C10" s="21" t="s">
        <v>45</v>
      </c>
      <c r="D10" s="21" t="s">
        <v>46</v>
      </c>
      <c r="E10" s="21" t="s">
        <v>47</v>
      </c>
      <c r="F10" s="21" t="s">
        <v>48</v>
      </c>
      <c r="G10" s="21" t="s">
        <v>49</v>
      </c>
      <c r="I10" s="22" t="s">
        <v>50</v>
      </c>
    </row>
    <row r="11" spans="2:9" ht="13.5">
      <c r="B11" s="20" t="s">
        <v>51</v>
      </c>
      <c r="C11" s="20">
        <v>200</v>
      </c>
      <c r="D11" s="20">
        <v>5</v>
      </c>
      <c r="E11" s="25">
        <f>C11*D11</f>
        <v>1000</v>
      </c>
      <c r="F11" s="25">
        <f>金額*消費税率</f>
        <v>50</v>
      </c>
      <c r="G11" s="25">
        <f>金額+消費税</f>
        <v>1050</v>
      </c>
      <c r="I11" s="20">
        <v>0.05</v>
      </c>
    </row>
    <row r="12" spans="2:7" ht="13.5">
      <c r="B12" s="20" t="s">
        <v>52</v>
      </c>
      <c r="C12" s="20">
        <v>250</v>
      </c>
      <c r="D12" s="20">
        <v>10</v>
      </c>
      <c r="E12" s="25">
        <f>C12*D12</f>
        <v>2500</v>
      </c>
      <c r="F12" s="25">
        <f>金額*消費税率</f>
        <v>125</v>
      </c>
      <c r="G12" s="25">
        <f>金額+消費税</f>
        <v>2625</v>
      </c>
    </row>
    <row r="13" spans="2:7" ht="13.5">
      <c r="B13" s="20" t="s">
        <v>53</v>
      </c>
      <c r="C13" s="20">
        <v>300</v>
      </c>
      <c r="D13" s="20">
        <v>8</v>
      </c>
      <c r="E13" s="25">
        <f>C13*D13</f>
        <v>2400</v>
      </c>
      <c r="F13" s="25">
        <f>金額*消費税率</f>
        <v>120</v>
      </c>
      <c r="G13" s="25">
        <f>金額+消費税</f>
        <v>2520</v>
      </c>
    </row>
    <row r="14" spans="2:7" ht="13.5">
      <c r="B14" s="20" t="s">
        <v>54</v>
      </c>
      <c r="C14" s="20">
        <v>100</v>
      </c>
      <c r="D14" s="20">
        <v>20</v>
      </c>
      <c r="E14" s="25">
        <f>C14*D14</f>
        <v>2000</v>
      </c>
      <c r="F14" s="25">
        <f>金額*消費税率</f>
        <v>100</v>
      </c>
      <c r="G14" s="25">
        <f>金額+消費税</f>
        <v>2100</v>
      </c>
    </row>
    <row r="15" spans="2:7" ht="13.5">
      <c r="B15" s="20" t="s">
        <v>55</v>
      </c>
      <c r="C15" s="20">
        <v>400</v>
      </c>
      <c r="D15" s="20">
        <v>3</v>
      </c>
      <c r="E15" s="25">
        <f>C15*D15</f>
        <v>1200</v>
      </c>
      <c r="F15" s="25">
        <f>金額*消費税率</f>
        <v>60</v>
      </c>
      <c r="G15" s="25">
        <f>金額+消費税</f>
        <v>1260</v>
      </c>
    </row>
    <row r="18" spans="6:7" ht="13.5">
      <c r="F18" s="35" t="s">
        <v>143</v>
      </c>
      <c r="G18" t="s">
        <v>144</v>
      </c>
    </row>
    <row r="38" spans="2:6" ht="13.5">
      <c r="B38" s="15" t="s">
        <v>58</v>
      </c>
      <c r="C38" s="15"/>
      <c r="D38" s="15"/>
      <c r="E38" s="15"/>
      <c r="F38" s="15"/>
    </row>
    <row r="41" ht="13.5">
      <c r="E41" t="s">
        <v>59</v>
      </c>
    </row>
    <row r="42" ht="13.5">
      <c r="E42" t="s">
        <v>60</v>
      </c>
    </row>
    <row r="43" ht="13.5">
      <c r="E43" t="s">
        <v>61</v>
      </c>
    </row>
    <row r="50" ht="13.5">
      <c r="B50" t="s">
        <v>62</v>
      </c>
    </row>
    <row r="51" ht="13.5">
      <c r="B51" t="s">
        <v>63</v>
      </c>
    </row>
    <row r="63" ht="13.5">
      <c r="H63" s="24" t="s">
        <v>56</v>
      </c>
    </row>
    <row r="64" ht="13.5">
      <c r="H64" t="s">
        <v>57</v>
      </c>
    </row>
    <row r="68" ht="13.5">
      <c r="K68" t="s">
        <v>132</v>
      </c>
    </row>
    <row r="69" ht="13.5">
      <c r="K69" s="26" t="s">
        <v>64</v>
      </c>
    </row>
    <row r="70" ht="13.5">
      <c r="K70" s="26" t="s">
        <v>65</v>
      </c>
    </row>
    <row r="71" ht="13.5">
      <c r="K71" s="26" t="s">
        <v>66</v>
      </c>
    </row>
    <row r="72" ht="13.5">
      <c r="K72" s="26" t="s">
        <v>67</v>
      </c>
    </row>
    <row r="73" ht="13.5">
      <c r="K73" s="26" t="s">
        <v>68</v>
      </c>
    </row>
    <row r="76" spans="2:7" ht="13.5">
      <c r="B76" s="15" t="s">
        <v>69</v>
      </c>
      <c r="C76" s="15"/>
      <c r="D76" s="15"/>
      <c r="E76" s="15"/>
      <c r="F76" s="15"/>
      <c r="G76" s="15"/>
    </row>
    <row r="78" ht="13.5">
      <c r="B78" t="s">
        <v>70</v>
      </c>
    </row>
    <row r="80" spans="2:19" ht="13.5">
      <c r="B80" t="s">
        <v>86</v>
      </c>
      <c r="S80" t="s">
        <v>89</v>
      </c>
    </row>
    <row r="82" spans="2:19" ht="13.5">
      <c r="B82" s="32" t="s">
        <v>87</v>
      </c>
      <c r="C82" t="s">
        <v>88</v>
      </c>
      <c r="S82" t="s">
        <v>90</v>
      </c>
    </row>
    <row r="83" spans="3:19" ht="13.5">
      <c r="C83" t="s">
        <v>137</v>
      </c>
      <c r="S83" t="s">
        <v>91</v>
      </c>
    </row>
    <row r="84" spans="3:19" ht="13.5">
      <c r="C84" s="34" t="s">
        <v>138</v>
      </c>
      <c r="S84" t="s">
        <v>92</v>
      </c>
    </row>
    <row r="86" ht="13.5">
      <c r="B86" t="s">
        <v>71</v>
      </c>
    </row>
    <row r="111" spans="2:7" ht="13.5">
      <c r="B111" s="15" t="s">
        <v>72</v>
      </c>
      <c r="C111" s="15"/>
      <c r="D111" s="15"/>
      <c r="E111" s="15"/>
      <c r="F111" s="15"/>
      <c r="G111" s="15"/>
    </row>
    <row r="117" ht="13.5">
      <c r="S117" t="s">
        <v>93</v>
      </c>
    </row>
    <row r="118" ht="13.5">
      <c r="S118" t="s">
        <v>94</v>
      </c>
    </row>
    <row r="119" ht="13.5">
      <c r="S119" t="s">
        <v>95</v>
      </c>
    </row>
    <row r="122" ht="13.5">
      <c r="O122" s="34" t="s">
        <v>134</v>
      </c>
    </row>
    <row r="123" ht="13.5">
      <c r="O123" s="26" t="s">
        <v>133</v>
      </c>
    </row>
  </sheetData>
  <sheetProtection/>
  <hyperlinks>
    <hyperlink ref="K69" r:id="rId1" display="名前の利用・利点と付け方"/>
    <hyperlink ref="K70" r:id="rId2" display="名前の利用・付け方の規則と単位　　"/>
    <hyperlink ref="K71" r:id="rId3" display="名前の利用・使い方"/>
    <hyperlink ref="K72" r:id="rId4" display="名前の利用・確認と削除"/>
    <hyperlink ref="K73" r:id="rId5" display="名前の利用・表見出し（ラベル）"/>
    <hyperlink ref="B82" r:id="rId6" display="AddinBox(Main)"/>
    <hyperlink ref="O123" r:id="rId7" display="祝日について"/>
  </hyperlinks>
  <printOptions/>
  <pageMargins left="0.75" right="0.75" top="1" bottom="1" header="0.512" footer="0.512"/>
  <pageSetup orientation="portrait" paperSize="9" r:id="rId9"/>
  <drawing r:id="rId8"/>
</worksheet>
</file>

<file path=xl/worksheets/sheet4.xml><?xml version="1.0" encoding="utf-8"?>
<worksheet xmlns="http://schemas.openxmlformats.org/spreadsheetml/2006/main" xmlns:r="http://schemas.openxmlformats.org/officeDocument/2006/relationships">
  <dimension ref="B27:K73"/>
  <sheetViews>
    <sheetView zoomScalePageLayoutView="0" workbookViewId="0" topLeftCell="A1">
      <selection activeCell="M28" sqref="M28"/>
    </sheetView>
  </sheetViews>
  <sheetFormatPr defaultColWidth="9.00390625" defaultRowHeight="13.5"/>
  <sheetData>
    <row r="27" ht="13.5">
      <c r="B27" t="s">
        <v>73</v>
      </c>
    </row>
    <row r="29" ht="13.5">
      <c r="B29" s="27" t="s">
        <v>74</v>
      </c>
    </row>
    <row r="31" ht="13.5">
      <c r="B31" t="s">
        <v>75</v>
      </c>
    </row>
    <row r="34" ht="13.5">
      <c r="B34" t="s">
        <v>76</v>
      </c>
    </row>
    <row r="36" ht="13.5">
      <c r="B36" s="28" t="s">
        <v>100</v>
      </c>
    </row>
    <row r="37" ht="13.5">
      <c r="B37" t="s">
        <v>79</v>
      </c>
    </row>
    <row r="39" ht="13.5">
      <c r="B39" t="s">
        <v>77</v>
      </c>
    </row>
    <row r="40" spans="3:5" ht="13.5">
      <c r="C40" s="29" t="s">
        <v>78</v>
      </c>
      <c r="D40" s="23"/>
      <c r="E40" t="s">
        <v>82</v>
      </c>
    </row>
    <row r="41" s="30" customFormat="1" ht="6.75" customHeight="1">
      <c r="C41" s="31"/>
    </row>
    <row r="42" spans="3:4" ht="13.5">
      <c r="C42" s="29" t="s">
        <v>81</v>
      </c>
      <c r="D42" s="23"/>
    </row>
    <row r="43" ht="13.5">
      <c r="B43" t="s">
        <v>80</v>
      </c>
    </row>
    <row r="45" ht="13.5">
      <c r="K45" t="s">
        <v>83</v>
      </c>
    </row>
    <row r="46" ht="13.5">
      <c r="B46" t="s">
        <v>84</v>
      </c>
    </row>
    <row r="48" ht="13.5">
      <c r="B48" t="s">
        <v>85</v>
      </c>
    </row>
    <row r="50" ht="13.5">
      <c r="B50" t="s">
        <v>96</v>
      </c>
    </row>
    <row r="52" spans="2:5" ht="13.5">
      <c r="B52" s="37">
        <v>38477</v>
      </c>
      <c r="C52" s="37"/>
      <c r="D52" s="20">
        <f>COUNTIF(祝日,B52)</f>
        <v>0</v>
      </c>
      <c r="E52" t="s">
        <v>97</v>
      </c>
    </row>
    <row r="53" ht="13.5">
      <c r="E53" t="s">
        <v>98</v>
      </c>
    </row>
    <row r="54" ht="13.5">
      <c r="E54" t="s">
        <v>99</v>
      </c>
    </row>
    <row r="57" ht="13.5">
      <c r="B57" t="s">
        <v>101</v>
      </c>
    </row>
    <row r="58" ht="13.5">
      <c r="B58" t="s">
        <v>102</v>
      </c>
    </row>
    <row r="60" ht="13.5">
      <c r="B60" s="28" t="s">
        <v>103</v>
      </c>
    </row>
    <row r="61" ht="13.5">
      <c r="E61" t="s">
        <v>104</v>
      </c>
    </row>
    <row r="65" spans="2:10" ht="13.5">
      <c r="B65" s="15" t="s">
        <v>131</v>
      </c>
      <c r="C65" s="15"/>
      <c r="D65" s="15"/>
      <c r="E65" s="15"/>
      <c r="F65" s="15"/>
      <c r="G65" s="15"/>
      <c r="H65" s="15"/>
      <c r="I65" s="15"/>
      <c r="J65" s="15"/>
    </row>
    <row r="66" spans="2:10" ht="13.5">
      <c r="B66" s="15"/>
      <c r="C66" s="15"/>
      <c r="D66" s="15"/>
      <c r="E66" s="15"/>
      <c r="F66" s="15"/>
      <c r="G66" s="15"/>
      <c r="H66" s="15"/>
      <c r="I66" s="15"/>
      <c r="J66" s="15"/>
    </row>
    <row r="67" spans="2:10" ht="13.5">
      <c r="B67" s="33" t="s">
        <v>105</v>
      </c>
      <c r="C67" s="15" t="s">
        <v>108</v>
      </c>
      <c r="D67" s="15"/>
      <c r="E67" s="15"/>
      <c r="F67" s="15"/>
      <c r="G67" s="15"/>
      <c r="H67" s="15"/>
      <c r="I67" s="15"/>
      <c r="J67" s="15"/>
    </row>
    <row r="68" spans="2:10" ht="13.5">
      <c r="B68" s="33" t="s">
        <v>106</v>
      </c>
      <c r="C68" s="15" t="s">
        <v>109</v>
      </c>
      <c r="D68" s="15"/>
      <c r="E68" s="15"/>
      <c r="F68" s="15"/>
      <c r="G68" s="15"/>
      <c r="H68" s="15"/>
      <c r="I68" s="15"/>
      <c r="J68" s="15"/>
    </row>
    <row r="69" spans="2:10" ht="13.5">
      <c r="B69" s="33" t="s">
        <v>107</v>
      </c>
      <c r="C69" s="15" t="s">
        <v>110</v>
      </c>
      <c r="D69" s="15"/>
      <c r="E69" s="15"/>
      <c r="F69" s="15"/>
      <c r="G69" s="15"/>
      <c r="H69" s="15"/>
      <c r="I69" s="15"/>
      <c r="J69" s="15"/>
    </row>
    <row r="70" spans="2:10" ht="13.5">
      <c r="B70" s="15"/>
      <c r="C70" s="15"/>
      <c r="D70" s="15"/>
      <c r="E70" s="15"/>
      <c r="F70" s="15"/>
      <c r="G70" s="15"/>
      <c r="H70" s="15"/>
      <c r="I70" s="15"/>
      <c r="J70" s="15"/>
    </row>
    <row r="71" spans="2:10" ht="13.5">
      <c r="B71" s="15" t="s">
        <v>111</v>
      </c>
      <c r="C71" s="15"/>
      <c r="D71" s="15"/>
      <c r="E71" s="15"/>
      <c r="F71" s="15"/>
      <c r="G71" s="15"/>
      <c r="H71" s="15"/>
      <c r="I71" s="15"/>
      <c r="J71" s="15"/>
    </row>
    <row r="73" spans="2:10" ht="13.5">
      <c r="B73" s="15" t="s">
        <v>112</v>
      </c>
      <c r="C73" s="15"/>
      <c r="D73" s="15"/>
      <c r="E73" s="15"/>
      <c r="F73" s="15"/>
      <c r="G73" s="15"/>
      <c r="H73" s="15"/>
      <c r="I73" s="15"/>
      <c r="J73" s="15"/>
    </row>
  </sheetData>
  <sheetProtection/>
  <mergeCells count="1">
    <mergeCell ref="B52:C52"/>
  </mergeCells>
  <printOptions/>
  <pageMargins left="0.75" right="0.75" top="1" bottom="1"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M76"/>
  <sheetViews>
    <sheetView zoomScalePageLayoutView="0" workbookViewId="0" topLeftCell="A1">
      <selection activeCell="A2" sqref="A2"/>
    </sheetView>
  </sheetViews>
  <sheetFormatPr defaultColWidth="9.00390625" defaultRowHeight="13.5"/>
  <cols>
    <col min="1" max="1" width="11.75390625" style="0" customWidth="1"/>
    <col min="2" max="2" width="6.125" style="0" customWidth="1"/>
    <col min="3" max="3" width="6.375" style="0" customWidth="1"/>
    <col min="4" max="6" width="19.625" style="0" customWidth="1"/>
    <col min="7" max="7" width="5.25390625" style="0" customWidth="1"/>
  </cols>
  <sheetData>
    <row r="1" ht="24.75" customHeight="1">
      <c r="A1" s="1">
        <v>41030</v>
      </c>
    </row>
    <row r="3" spans="2:6" ht="13.5">
      <c r="B3" s="4" t="s">
        <v>0</v>
      </c>
      <c r="C3" s="5" t="s">
        <v>1</v>
      </c>
      <c r="D3" s="5" t="s">
        <v>25</v>
      </c>
      <c r="E3" s="5" t="s">
        <v>26</v>
      </c>
      <c r="F3" s="14" t="s">
        <v>27</v>
      </c>
    </row>
    <row r="4" spans="2:6" ht="13.5">
      <c r="B4" s="8">
        <f>A1</f>
        <v>41030</v>
      </c>
      <c r="C4" s="9">
        <f aca="true" t="shared" si="0" ref="C4:C34">B4</f>
        <v>41030</v>
      </c>
      <c r="D4" s="12"/>
      <c r="E4" s="12"/>
      <c r="F4" s="13"/>
    </row>
    <row r="5" spans="2:6" ht="13.5">
      <c r="B5" s="8">
        <f aca="true" t="shared" si="1" ref="B5:B34">B4+1</f>
        <v>41031</v>
      </c>
      <c r="C5" s="9">
        <f t="shared" si="0"/>
        <v>41031</v>
      </c>
      <c r="D5" s="12"/>
      <c r="E5" s="12"/>
      <c r="F5" s="13"/>
    </row>
    <row r="6" spans="2:6" ht="13.5">
      <c r="B6" s="8">
        <f t="shared" si="1"/>
        <v>41032</v>
      </c>
      <c r="C6" s="9">
        <f t="shared" si="0"/>
        <v>41032</v>
      </c>
      <c r="D6" s="12"/>
      <c r="E6" s="12"/>
      <c r="F6" s="13"/>
    </row>
    <row r="7" spans="2:6" ht="13.5">
      <c r="B7" s="8">
        <f t="shared" si="1"/>
        <v>41033</v>
      </c>
      <c r="C7" s="9">
        <f t="shared" si="0"/>
        <v>41033</v>
      </c>
      <c r="D7" s="12"/>
      <c r="E7" s="12"/>
      <c r="F7" s="13"/>
    </row>
    <row r="8" spans="2:6" ht="13.5">
      <c r="B8" s="8">
        <f t="shared" si="1"/>
        <v>41034</v>
      </c>
      <c r="C8" s="9">
        <f t="shared" si="0"/>
        <v>41034</v>
      </c>
      <c r="D8" s="12"/>
      <c r="E8" s="12"/>
      <c r="F8" s="13"/>
    </row>
    <row r="9" spans="2:6" ht="13.5">
      <c r="B9" s="8">
        <f t="shared" si="1"/>
        <v>41035</v>
      </c>
      <c r="C9" s="9">
        <f t="shared" si="0"/>
        <v>41035</v>
      </c>
      <c r="D9" s="12"/>
      <c r="E9" s="12"/>
      <c r="F9" s="13"/>
    </row>
    <row r="10" spans="2:6" ht="13.5">
      <c r="B10" s="8">
        <f t="shared" si="1"/>
        <v>41036</v>
      </c>
      <c r="C10" s="9">
        <f t="shared" si="0"/>
        <v>41036</v>
      </c>
      <c r="D10" s="12"/>
      <c r="E10" s="12"/>
      <c r="F10" s="13"/>
    </row>
    <row r="11" spans="2:6" ht="13.5">
      <c r="B11" s="8">
        <f t="shared" si="1"/>
        <v>41037</v>
      </c>
      <c r="C11" s="9">
        <f t="shared" si="0"/>
        <v>41037</v>
      </c>
      <c r="D11" s="12"/>
      <c r="E11" s="12"/>
      <c r="F11" s="13"/>
    </row>
    <row r="12" spans="2:6" ht="13.5">
      <c r="B12" s="8">
        <f t="shared" si="1"/>
        <v>41038</v>
      </c>
      <c r="C12" s="9">
        <f t="shared" si="0"/>
        <v>41038</v>
      </c>
      <c r="D12" s="12"/>
      <c r="E12" s="12"/>
      <c r="F12" s="13"/>
    </row>
    <row r="13" spans="2:6" ht="13.5">
      <c r="B13" s="8">
        <f t="shared" si="1"/>
        <v>41039</v>
      </c>
      <c r="C13" s="9">
        <f t="shared" si="0"/>
        <v>41039</v>
      </c>
      <c r="D13" s="12"/>
      <c r="E13" s="12"/>
      <c r="F13" s="13"/>
    </row>
    <row r="14" spans="2:6" ht="13.5">
      <c r="B14" s="8">
        <f t="shared" si="1"/>
        <v>41040</v>
      </c>
      <c r="C14" s="9">
        <f t="shared" si="0"/>
        <v>41040</v>
      </c>
      <c r="D14" s="12"/>
      <c r="E14" s="12"/>
      <c r="F14" s="13"/>
    </row>
    <row r="15" spans="2:6" ht="13.5">
      <c r="B15" s="8">
        <f t="shared" si="1"/>
        <v>41041</v>
      </c>
      <c r="C15" s="9">
        <f t="shared" si="0"/>
        <v>41041</v>
      </c>
      <c r="D15" s="12"/>
      <c r="E15" s="12"/>
      <c r="F15" s="13"/>
    </row>
    <row r="16" spans="2:13" ht="13.5">
      <c r="B16" s="8">
        <f t="shared" si="1"/>
        <v>41042</v>
      </c>
      <c r="C16" s="9">
        <f t="shared" si="0"/>
        <v>41042</v>
      </c>
      <c r="D16" s="12"/>
      <c r="E16" s="12"/>
      <c r="F16" s="13"/>
      <c r="H16" s="15" t="s">
        <v>118</v>
      </c>
      <c r="I16" s="15"/>
      <c r="J16" s="15"/>
      <c r="K16" s="15"/>
      <c r="L16" s="15"/>
      <c r="M16" s="15"/>
    </row>
    <row r="17" spans="2:6" ht="13.5">
      <c r="B17" s="8">
        <f t="shared" si="1"/>
        <v>41043</v>
      </c>
      <c r="C17" s="9">
        <f t="shared" si="0"/>
        <v>41043</v>
      </c>
      <c r="D17" s="12"/>
      <c r="E17" s="12"/>
      <c r="F17" s="13"/>
    </row>
    <row r="18" spans="2:6" ht="13.5">
      <c r="B18" s="8">
        <f t="shared" si="1"/>
        <v>41044</v>
      </c>
      <c r="C18" s="9">
        <f t="shared" si="0"/>
        <v>41044</v>
      </c>
      <c r="D18" s="12"/>
      <c r="E18" s="12"/>
      <c r="F18" s="13"/>
    </row>
    <row r="19" spans="2:6" ht="13.5">
      <c r="B19" s="8">
        <f t="shared" si="1"/>
        <v>41045</v>
      </c>
      <c r="C19" s="9">
        <f t="shared" si="0"/>
        <v>41045</v>
      </c>
      <c r="D19" s="12"/>
      <c r="E19" s="12"/>
      <c r="F19" s="13"/>
    </row>
    <row r="20" spans="2:6" ht="13.5">
      <c r="B20" s="8">
        <f t="shared" si="1"/>
        <v>41046</v>
      </c>
      <c r="C20" s="9">
        <f t="shared" si="0"/>
        <v>41046</v>
      </c>
      <c r="D20" s="12"/>
      <c r="E20" s="12"/>
      <c r="F20" s="13"/>
    </row>
    <row r="21" spans="2:6" ht="13.5">
      <c r="B21" s="8">
        <f t="shared" si="1"/>
        <v>41047</v>
      </c>
      <c r="C21" s="9">
        <f t="shared" si="0"/>
        <v>41047</v>
      </c>
      <c r="D21" s="12"/>
      <c r="E21" s="12"/>
      <c r="F21" s="13"/>
    </row>
    <row r="22" spans="2:6" ht="13.5">
      <c r="B22" s="8">
        <f t="shared" si="1"/>
        <v>41048</v>
      </c>
      <c r="C22" s="9">
        <f t="shared" si="0"/>
        <v>41048</v>
      </c>
      <c r="D22" s="12"/>
      <c r="E22" s="12"/>
      <c r="F22" s="13"/>
    </row>
    <row r="23" spans="2:6" ht="13.5">
      <c r="B23" s="8">
        <f t="shared" si="1"/>
        <v>41049</v>
      </c>
      <c r="C23" s="9">
        <f t="shared" si="0"/>
        <v>41049</v>
      </c>
      <c r="D23" s="12"/>
      <c r="E23" s="12"/>
      <c r="F23" s="13"/>
    </row>
    <row r="24" spans="2:6" ht="13.5">
      <c r="B24" s="8">
        <f t="shared" si="1"/>
        <v>41050</v>
      </c>
      <c r="C24" s="9">
        <f t="shared" si="0"/>
        <v>41050</v>
      </c>
      <c r="D24" s="12"/>
      <c r="E24" s="12"/>
      <c r="F24" s="13"/>
    </row>
    <row r="25" spans="2:6" ht="13.5">
      <c r="B25" s="8">
        <f t="shared" si="1"/>
        <v>41051</v>
      </c>
      <c r="C25" s="9">
        <f t="shared" si="0"/>
        <v>41051</v>
      </c>
      <c r="D25" s="12"/>
      <c r="E25" s="12"/>
      <c r="F25" s="13"/>
    </row>
    <row r="26" spans="2:6" ht="13.5">
      <c r="B26" s="8">
        <f t="shared" si="1"/>
        <v>41052</v>
      </c>
      <c r="C26" s="9">
        <f t="shared" si="0"/>
        <v>41052</v>
      </c>
      <c r="D26" s="12"/>
      <c r="E26" s="12"/>
      <c r="F26" s="13"/>
    </row>
    <row r="27" spans="2:6" ht="13.5">
      <c r="B27" s="8">
        <f t="shared" si="1"/>
        <v>41053</v>
      </c>
      <c r="C27" s="9">
        <f t="shared" si="0"/>
        <v>41053</v>
      </c>
      <c r="D27" s="12"/>
      <c r="E27" s="12"/>
      <c r="F27" s="13"/>
    </row>
    <row r="28" spans="2:6" ht="13.5">
      <c r="B28" s="8">
        <f t="shared" si="1"/>
        <v>41054</v>
      </c>
      <c r="C28" s="9">
        <f t="shared" si="0"/>
        <v>41054</v>
      </c>
      <c r="D28" s="12"/>
      <c r="E28" s="12"/>
      <c r="F28" s="13"/>
    </row>
    <row r="29" spans="2:6" ht="13.5">
      <c r="B29" s="8">
        <f t="shared" si="1"/>
        <v>41055</v>
      </c>
      <c r="C29" s="9">
        <f t="shared" si="0"/>
        <v>41055</v>
      </c>
      <c r="D29" s="12"/>
      <c r="E29" s="12"/>
      <c r="F29" s="13"/>
    </row>
    <row r="30" spans="2:6" ht="13.5">
      <c r="B30" s="8">
        <f t="shared" si="1"/>
        <v>41056</v>
      </c>
      <c r="C30" s="9">
        <f t="shared" si="0"/>
        <v>41056</v>
      </c>
      <c r="D30" s="12"/>
      <c r="E30" s="12"/>
      <c r="F30" s="13"/>
    </row>
    <row r="31" spans="2:6" ht="13.5">
      <c r="B31" s="8">
        <f t="shared" si="1"/>
        <v>41057</v>
      </c>
      <c r="C31" s="9">
        <f t="shared" si="0"/>
        <v>41057</v>
      </c>
      <c r="D31" s="12"/>
      <c r="E31" s="12"/>
      <c r="F31" s="13"/>
    </row>
    <row r="32" spans="2:6" ht="13.5">
      <c r="B32" s="8">
        <f t="shared" si="1"/>
        <v>41058</v>
      </c>
      <c r="C32" s="9">
        <f t="shared" si="0"/>
        <v>41058</v>
      </c>
      <c r="D32" s="12"/>
      <c r="E32" s="12"/>
      <c r="F32" s="13"/>
    </row>
    <row r="33" spans="2:6" ht="13.5">
      <c r="B33" s="8">
        <f t="shared" si="1"/>
        <v>41059</v>
      </c>
      <c r="C33" s="9">
        <f t="shared" si="0"/>
        <v>41059</v>
      </c>
      <c r="D33" s="12"/>
      <c r="E33" s="12"/>
      <c r="F33" s="13"/>
    </row>
    <row r="34" spans="2:6" ht="13.5">
      <c r="B34" s="8">
        <f t="shared" si="1"/>
        <v>41060</v>
      </c>
      <c r="C34" s="9">
        <f t="shared" si="0"/>
        <v>41060</v>
      </c>
      <c r="D34" s="12"/>
      <c r="E34" s="12"/>
      <c r="F34" s="13"/>
    </row>
    <row r="40" spans="2:5" ht="13.5">
      <c r="B40" s="15" t="s">
        <v>146</v>
      </c>
      <c r="C40" s="15"/>
      <c r="D40" s="15"/>
      <c r="E40" s="15"/>
    </row>
    <row r="43" ht="13.5">
      <c r="B43" t="s">
        <v>113</v>
      </c>
    </row>
    <row r="45" ht="13.5">
      <c r="B45" t="s">
        <v>114</v>
      </c>
    </row>
    <row r="46" ht="13.5">
      <c r="C46" t="s">
        <v>115</v>
      </c>
    </row>
    <row r="48" ht="13.5">
      <c r="C48" t="s">
        <v>135</v>
      </c>
    </row>
    <row r="52" ht="13.5">
      <c r="C52" t="s">
        <v>136</v>
      </c>
    </row>
    <row r="56" ht="13.5">
      <c r="C56" t="s">
        <v>116</v>
      </c>
    </row>
    <row r="60" ht="13.5">
      <c r="B60" t="s">
        <v>117</v>
      </c>
    </row>
    <row r="62" ht="13.5">
      <c r="B62" t="s">
        <v>127</v>
      </c>
    </row>
    <row r="64" ht="13.5">
      <c r="D64" t="s">
        <v>126</v>
      </c>
    </row>
    <row r="65" ht="13.5">
      <c r="D65" t="s">
        <v>119</v>
      </c>
    </row>
    <row r="66" ht="13.5">
      <c r="D66" t="s">
        <v>120</v>
      </c>
    </row>
    <row r="67" ht="13.5">
      <c r="D67" t="s">
        <v>121</v>
      </c>
    </row>
    <row r="68" ht="13.5">
      <c r="D68" t="s">
        <v>122</v>
      </c>
    </row>
    <row r="69" ht="13.5">
      <c r="D69" t="s">
        <v>123</v>
      </c>
    </row>
    <row r="70" ht="13.5">
      <c r="D70" t="s">
        <v>124</v>
      </c>
    </row>
    <row r="71" ht="13.5">
      <c r="D71" t="s">
        <v>125</v>
      </c>
    </row>
    <row r="73" ht="13.5">
      <c r="B73" t="s">
        <v>128</v>
      </c>
    </row>
    <row r="74" ht="13.5">
      <c r="B74" t="s">
        <v>129</v>
      </c>
    </row>
    <row r="76" ht="13.5">
      <c r="B76" t="s">
        <v>130</v>
      </c>
    </row>
  </sheetData>
  <sheetProtection/>
  <printOptions/>
  <pageMargins left="0.75" right="0.75" top="1" bottom="1"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F34"/>
  <sheetViews>
    <sheetView zoomScalePageLayoutView="0" workbookViewId="0" topLeftCell="A1">
      <selection activeCell="B1" sqref="B1"/>
    </sheetView>
  </sheetViews>
  <sheetFormatPr defaultColWidth="9.00390625" defaultRowHeight="13.5"/>
  <cols>
    <col min="1" max="1" width="11.75390625" style="0" customWidth="1"/>
    <col min="2" max="2" width="6.125" style="0" customWidth="1"/>
    <col min="3" max="3" width="6.375" style="2" customWidth="1"/>
    <col min="4" max="6" width="19.625" style="0" customWidth="1"/>
  </cols>
  <sheetData>
    <row r="1" ht="25.5" customHeight="1">
      <c r="A1" s="1">
        <v>41395</v>
      </c>
    </row>
    <row r="3" spans="2:6" ht="13.5">
      <c r="B3" s="4" t="s">
        <v>0</v>
      </c>
      <c r="C3" s="5" t="s">
        <v>1</v>
      </c>
      <c r="D3" s="6" t="s">
        <v>25</v>
      </c>
      <c r="E3" s="6" t="s">
        <v>26</v>
      </c>
      <c r="F3" s="7" t="s">
        <v>27</v>
      </c>
    </row>
    <row r="4" spans="2:6" ht="13.5">
      <c r="B4" s="8">
        <f>A1</f>
        <v>41395</v>
      </c>
      <c r="C4" s="9">
        <f>B4</f>
        <v>41395</v>
      </c>
      <c r="D4" s="10"/>
      <c r="E4" s="10"/>
      <c r="F4" s="11"/>
    </row>
    <row r="5" spans="2:6" ht="13.5">
      <c r="B5" s="8">
        <f>B4+1</f>
        <v>41396</v>
      </c>
      <c r="C5" s="9">
        <f aca="true" t="shared" si="0" ref="C5:C34">B5</f>
        <v>41396</v>
      </c>
      <c r="D5" s="10"/>
      <c r="E5" s="10"/>
      <c r="F5" s="11"/>
    </row>
    <row r="6" spans="2:6" ht="13.5">
      <c r="B6" s="8">
        <f aca="true" t="shared" si="1" ref="B6:B34">B5+1</f>
        <v>41397</v>
      </c>
      <c r="C6" s="9">
        <f t="shared" si="0"/>
        <v>41397</v>
      </c>
      <c r="D6" s="10"/>
      <c r="E6" s="10"/>
      <c r="F6" s="11"/>
    </row>
    <row r="7" spans="2:6" ht="13.5">
      <c r="B7" s="8">
        <f t="shared" si="1"/>
        <v>41398</v>
      </c>
      <c r="C7" s="9">
        <f t="shared" si="0"/>
        <v>41398</v>
      </c>
      <c r="D7" s="10"/>
      <c r="E7" s="10"/>
      <c r="F7" s="11"/>
    </row>
    <row r="8" spans="2:6" ht="13.5">
      <c r="B8" s="8">
        <f t="shared" si="1"/>
        <v>41399</v>
      </c>
      <c r="C8" s="9">
        <f t="shared" si="0"/>
        <v>41399</v>
      </c>
      <c r="D8" s="10"/>
      <c r="E8" s="10"/>
      <c r="F8" s="11"/>
    </row>
    <row r="9" spans="2:6" ht="13.5">
      <c r="B9" s="8">
        <f t="shared" si="1"/>
        <v>41400</v>
      </c>
      <c r="C9" s="9">
        <f t="shared" si="0"/>
        <v>41400</v>
      </c>
      <c r="D9" s="10"/>
      <c r="E9" s="10"/>
      <c r="F9" s="11"/>
    </row>
    <row r="10" spans="2:6" ht="13.5">
      <c r="B10" s="8">
        <f t="shared" si="1"/>
        <v>41401</v>
      </c>
      <c r="C10" s="9">
        <f t="shared" si="0"/>
        <v>41401</v>
      </c>
      <c r="D10" s="10"/>
      <c r="E10" s="10"/>
      <c r="F10" s="11"/>
    </row>
    <row r="11" spans="2:6" ht="13.5">
      <c r="B11" s="8">
        <f t="shared" si="1"/>
        <v>41402</v>
      </c>
      <c r="C11" s="9">
        <f t="shared" si="0"/>
        <v>41402</v>
      </c>
      <c r="D11" s="10"/>
      <c r="E11" s="10"/>
      <c r="F11" s="11"/>
    </row>
    <row r="12" spans="2:6" ht="13.5">
      <c r="B12" s="8">
        <f t="shared" si="1"/>
        <v>41403</v>
      </c>
      <c r="C12" s="9">
        <f t="shared" si="0"/>
        <v>41403</v>
      </c>
      <c r="D12" s="10"/>
      <c r="E12" s="10"/>
      <c r="F12" s="11"/>
    </row>
    <row r="13" spans="2:6" ht="13.5">
      <c r="B13" s="8">
        <f t="shared" si="1"/>
        <v>41404</v>
      </c>
      <c r="C13" s="9">
        <f t="shared" si="0"/>
        <v>41404</v>
      </c>
      <c r="D13" s="10"/>
      <c r="E13" s="10"/>
      <c r="F13" s="11"/>
    </row>
    <row r="14" spans="2:6" ht="13.5">
      <c r="B14" s="8">
        <f t="shared" si="1"/>
        <v>41405</v>
      </c>
      <c r="C14" s="9">
        <f t="shared" si="0"/>
        <v>41405</v>
      </c>
      <c r="D14" s="10"/>
      <c r="E14" s="10"/>
      <c r="F14" s="11"/>
    </row>
    <row r="15" spans="2:6" ht="13.5">
      <c r="B15" s="8">
        <f t="shared" si="1"/>
        <v>41406</v>
      </c>
      <c r="C15" s="9">
        <f t="shared" si="0"/>
        <v>41406</v>
      </c>
      <c r="D15" s="10"/>
      <c r="E15" s="10"/>
      <c r="F15" s="11"/>
    </row>
    <row r="16" spans="2:6" ht="13.5">
      <c r="B16" s="8">
        <f t="shared" si="1"/>
        <v>41407</v>
      </c>
      <c r="C16" s="9">
        <f t="shared" si="0"/>
        <v>41407</v>
      </c>
      <c r="D16" s="10"/>
      <c r="E16" s="10"/>
      <c r="F16" s="11"/>
    </row>
    <row r="17" spans="2:6" ht="13.5">
      <c r="B17" s="8">
        <f t="shared" si="1"/>
        <v>41408</v>
      </c>
      <c r="C17" s="9">
        <f t="shared" si="0"/>
        <v>41408</v>
      </c>
      <c r="D17" s="10"/>
      <c r="E17" s="10"/>
      <c r="F17" s="11"/>
    </row>
    <row r="18" spans="2:6" ht="13.5">
      <c r="B18" s="8">
        <f t="shared" si="1"/>
        <v>41409</v>
      </c>
      <c r="C18" s="9">
        <f t="shared" si="0"/>
        <v>41409</v>
      </c>
      <c r="D18" s="10"/>
      <c r="E18" s="10"/>
      <c r="F18" s="11"/>
    </row>
    <row r="19" spans="2:6" ht="13.5">
      <c r="B19" s="8">
        <f t="shared" si="1"/>
        <v>41410</v>
      </c>
      <c r="C19" s="9">
        <f t="shared" si="0"/>
        <v>41410</v>
      </c>
      <c r="D19" s="10"/>
      <c r="E19" s="10"/>
      <c r="F19" s="11"/>
    </row>
    <row r="20" spans="2:6" ht="13.5">
      <c r="B20" s="8">
        <f t="shared" si="1"/>
        <v>41411</v>
      </c>
      <c r="C20" s="9">
        <f t="shared" si="0"/>
        <v>41411</v>
      </c>
      <c r="D20" s="10"/>
      <c r="E20" s="10"/>
      <c r="F20" s="11"/>
    </row>
    <row r="21" spans="2:6" ht="13.5">
      <c r="B21" s="8">
        <f t="shared" si="1"/>
        <v>41412</v>
      </c>
      <c r="C21" s="9">
        <f t="shared" si="0"/>
        <v>41412</v>
      </c>
      <c r="D21" s="10"/>
      <c r="E21" s="10"/>
      <c r="F21" s="11"/>
    </row>
    <row r="22" spans="2:6" ht="13.5">
      <c r="B22" s="8">
        <f t="shared" si="1"/>
        <v>41413</v>
      </c>
      <c r="C22" s="9">
        <f t="shared" si="0"/>
        <v>41413</v>
      </c>
      <c r="D22" s="10"/>
      <c r="E22" s="10"/>
      <c r="F22" s="11"/>
    </row>
    <row r="23" spans="2:6" ht="13.5">
      <c r="B23" s="8">
        <f t="shared" si="1"/>
        <v>41414</v>
      </c>
      <c r="C23" s="9">
        <f t="shared" si="0"/>
        <v>41414</v>
      </c>
      <c r="D23" s="10"/>
      <c r="E23" s="10"/>
      <c r="F23" s="11"/>
    </row>
    <row r="24" spans="2:6" ht="13.5">
      <c r="B24" s="8">
        <f t="shared" si="1"/>
        <v>41415</v>
      </c>
      <c r="C24" s="9">
        <f t="shared" si="0"/>
        <v>41415</v>
      </c>
      <c r="D24" s="10"/>
      <c r="E24" s="10"/>
      <c r="F24" s="11"/>
    </row>
    <row r="25" spans="2:6" ht="13.5">
      <c r="B25" s="8">
        <f t="shared" si="1"/>
        <v>41416</v>
      </c>
      <c r="C25" s="9">
        <f t="shared" si="0"/>
        <v>41416</v>
      </c>
      <c r="D25" s="10"/>
      <c r="E25" s="10"/>
      <c r="F25" s="11"/>
    </row>
    <row r="26" spans="2:6" ht="13.5">
      <c r="B26" s="8">
        <f t="shared" si="1"/>
        <v>41417</v>
      </c>
      <c r="C26" s="9">
        <f t="shared" si="0"/>
        <v>41417</v>
      </c>
      <c r="D26" s="10"/>
      <c r="E26" s="10"/>
      <c r="F26" s="11"/>
    </row>
    <row r="27" spans="2:6" ht="13.5">
      <c r="B27" s="8">
        <f t="shared" si="1"/>
        <v>41418</v>
      </c>
      <c r="C27" s="9">
        <f t="shared" si="0"/>
        <v>41418</v>
      </c>
      <c r="D27" s="10"/>
      <c r="E27" s="10"/>
      <c r="F27" s="11"/>
    </row>
    <row r="28" spans="2:6" ht="13.5">
      <c r="B28" s="8">
        <f t="shared" si="1"/>
        <v>41419</v>
      </c>
      <c r="C28" s="9">
        <f t="shared" si="0"/>
        <v>41419</v>
      </c>
      <c r="D28" s="10"/>
      <c r="E28" s="10"/>
      <c r="F28" s="11"/>
    </row>
    <row r="29" spans="2:6" ht="13.5">
      <c r="B29" s="8">
        <f t="shared" si="1"/>
        <v>41420</v>
      </c>
      <c r="C29" s="9">
        <f t="shared" si="0"/>
        <v>41420</v>
      </c>
      <c r="D29" s="10"/>
      <c r="E29" s="10"/>
      <c r="F29" s="11"/>
    </row>
    <row r="30" spans="2:6" ht="13.5">
      <c r="B30" s="8">
        <f t="shared" si="1"/>
        <v>41421</v>
      </c>
      <c r="C30" s="9">
        <f t="shared" si="0"/>
        <v>41421</v>
      </c>
      <c r="D30" s="10"/>
      <c r="E30" s="10"/>
      <c r="F30" s="11"/>
    </row>
    <row r="31" spans="2:6" ht="13.5">
      <c r="B31" s="8">
        <f t="shared" si="1"/>
        <v>41422</v>
      </c>
      <c r="C31" s="9">
        <f t="shared" si="0"/>
        <v>41422</v>
      </c>
      <c r="D31" s="10"/>
      <c r="E31" s="10"/>
      <c r="F31" s="11"/>
    </row>
    <row r="32" spans="2:6" ht="13.5">
      <c r="B32" s="8">
        <f t="shared" si="1"/>
        <v>41423</v>
      </c>
      <c r="C32" s="9">
        <f t="shared" si="0"/>
        <v>41423</v>
      </c>
      <c r="D32" s="10"/>
      <c r="E32" s="10"/>
      <c r="F32" s="11"/>
    </row>
    <row r="33" spans="2:6" ht="13.5">
      <c r="B33" s="8">
        <f t="shared" si="1"/>
        <v>41424</v>
      </c>
      <c r="C33" s="9">
        <f t="shared" si="0"/>
        <v>41424</v>
      </c>
      <c r="D33" s="10"/>
      <c r="E33" s="10"/>
      <c r="F33" s="11"/>
    </row>
    <row r="34" spans="2:6" ht="13.5">
      <c r="B34" s="8">
        <f t="shared" si="1"/>
        <v>41425</v>
      </c>
      <c r="C34" s="9">
        <f t="shared" si="0"/>
        <v>41425</v>
      </c>
      <c r="D34" s="10"/>
      <c r="E34" s="10"/>
      <c r="F34" s="11"/>
    </row>
  </sheetData>
  <sheetProtection/>
  <conditionalFormatting sqref="B4:F34">
    <cfRule type="expression" priority="1" dxfId="6" stopIfTrue="1">
      <formula>MONTH($B4)&lt;&gt;MONTH($B$4)</formula>
    </cfRule>
    <cfRule type="expression" priority="2" dxfId="1" stopIfTrue="1">
      <formula>OR(WEEKDAY($B4)=1,COUNTIF(祝日,$B4))</formula>
    </cfRule>
    <cfRule type="expression" priority="3" dxfId="0" stopIfTrue="1">
      <formula>WEEKDAY($B4)=7</formula>
    </cfRule>
  </conditionalFormatting>
  <dataValidations count="1">
    <dataValidation allowBlank="1" showInputMessage="1" showErrorMessage="1" imeMode="off" sqref="A1"/>
  </dataValidations>
  <printOptions/>
  <pageMargins left="0.75" right="0.75" top="1" bottom="1" header="0.512" footer="0.512"/>
  <pageSetup orientation="portrait" paperSize="9" r:id="rId1"/>
</worksheet>
</file>

<file path=xl/worksheets/sheet7.xml><?xml version="1.0" encoding="utf-8"?>
<worksheet xmlns="http://schemas.openxmlformats.org/spreadsheetml/2006/main" xmlns:r="http://schemas.openxmlformats.org/officeDocument/2006/relationships">
  <dimension ref="A1:F34"/>
  <sheetViews>
    <sheetView zoomScalePageLayoutView="0" workbookViewId="0" topLeftCell="A1">
      <selection activeCell="B1" sqref="B1"/>
    </sheetView>
  </sheetViews>
  <sheetFormatPr defaultColWidth="9.00390625" defaultRowHeight="13.5"/>
  <cols>
    <col min="1" max="1" width="11.75390625" style="0" customWidth="1"/>
    <col min="2" max="2" width="6.125" style="0" customWidth="1"/>
    <col min="3" max="3" width="6.375" style="2" customWidth="1"/>
    <col min="4" max="6" width="19.625" style="0" customWidth="1"/>
  </cols>
  <sheetData>
    <row r="1" ht="25.5" customHeight="1">
      <c r="A1" s="1">
        <v>41426</v>
      </c>
    </row>
    <row r="3" spans="2:6" ht="13.5">
      <c r="B3" s="4" t="s">
        <v>0</v>
      </c>
      <c r="C3" s="5" t="s">
        <v>1</v>
      </c>
      <c r="D3" s="6" t="s">
        <v>25</v>
      </c>
      <c r="E3" s="6" t="s">
        <v>26</v>
      </c>
      <c r="F3" s="7" t="s">
        <v>27</v>
      </c>
    </row>
    <row r="4" spans="2:6" ht="13.5">
      <c r="B4" s="8">
        <f>A1</f>
        <v>41426</v>
      </c>
      <c r="C4" s="9">
        <f aca="true" t="shared" si="0" ref="C4:C34">B4</f>
        <v>41426</v>
      </c>
      <c r="D4" s="10"/>
      <c r="E4" s="10"/>
      <c r="F4" s="11"/>
    </row>
    <row r="5" spans="2:6" ht="13.5">
      <c r="B5" s="8">
        <f aca="true" t="shared" si="1" ref="B5:B34">B4+1</f>
        <v>41427</v>
      </c>
      <c r="C5" s="9">
        <f t="shared" si="0"/>
        <v>41427</v>
      </c>
      <c r="D5" s="10"/>
      <c r="E5" s="10"/>
      <c r="F5" s="11"/>
    </row>
    <row r="6" spans="2:6" ht="13.5">
      <c r="B6" s="8">
        <f t="shared" si="1"/>
        <v>41428</v>
      </c>
      <c r="C6" s="9">
        <f t="shared" si="0"/>
        <v>41428</v>
      </c>
      <c r="D6" s="10"/>
      <c r="E6" s="10"/>
      <c r="F6" s="11"/>
    </row>
    <row r="7" spans="2:6" ht="13.5">
      <c r="B7" s="8">
        <f t="shared" si="1"/>
        <v>41429</v>
      </c>
      <c r="C7" s="9">
        <f t="shared" si="0"/>
        <v>41429</v>
      </c>
      <c r="D7" s="10"/>
      <c r="E7" s="10"/>
      <c r="F7" s="11"/>
    </row>
    <row r="8" spans="2:6" ht="13.5">
      <c r="B8" s="8">
        <f t="shared" si="1"/>
        <v>41430</v>
      </c>
      <c r="C8" s="9">
        <f t="shared" si="0"/>
        <v>41430</v>
      </c>
      <c r="D8" s="10"/>
      <c r="E8" s="10"/>
      <c r="F8" s="11"/>
    </row>
    <row r="9" spans="2:6" ht="13.5">
      <c r="B9" s="8">
        <f t="shared" si="1"/>
        <v>41431</v>
      </c>
      <c r="C9" s="9">
        <f t="shared" si="0"/>
        <v>41431</v>
      </c>
      <c r="D9" s="10"/>
      <c r="E9" s="10"/>
      <c r="F9" s="11"/>
    </row>
    <row r="10" spans="2:6" ht="13.5">
      <c r="B10" s="8">
        <f t="shared" si="1"/>
        <v>41432</v>
      </c>
      <c r="C10" s="9">
        <f t="shared" si="0"/>
        <v>41432</v>
      </c>
      <c r="D10" s="10"/>
      <c r="E10" s="10"/>
      <c r="F10" s="11"/>
    </row>
    <row r="11" spans="2:6" ht="13.5">
      <c r="B11" s="8">
        <f t="shared" si="1"/>
        <v>41433</v>
      </c>
      <c r="C11" s="9">
        <f t="shared" si="0"/>
        <v>41433</v>
      </c>
      <c r="D11" s="10"/>
      <c r="E11" s="10"/>
      <c r="F11" s="11"/>
    </row>
    <row r="12" spans="2:6" ht="13.5">
      <c r="B12" s="8">
        <f t="shared" si="1"/>
        <v>41434</v>
      </c>
      <c r="C12" s="9">
        <f t="shared" si="0"/>
        <v>41434</v>
      </c>
      <c r="D12" s="10"/>
      <c r="E12" s="10"/>
      <c r="F12" s="11"/>
    </row>
    <row r="13" spans="2:6" ht="13.5">
      <c r="B13" s="8">
        <f t="shared" si="1"/>
        <v>41435</v>
      </c>
      <c r="C13" s="9">
        <f t="shared" si="0"/>
        <v>41435</v>
      </c>
      <c r="D13" s="10"/>
      <c r="E13" s="10"/>
      <c r="F13" s="11"/>
    </row>
    <row r="14" spans="2:6" ht="13.5">
      <c r="B14" s="8">
        <f t="shared" si="1"/>
        <v>41436</v>
      </c>
      <c r="C14" s="9">
        <f t="shared" si="0"/>
        <v>41436</v>
      </c>
      <c r="D14" s="10"/>
      <c r="E14" s="10"/>
      <c r="F14" s="11"/>
    </row>
    <row r="15" spans="2:6" ht="13.5">
      <c r="B15" s="8">
        <f t="shared" si="1"/>
        <v>41437</v>
      </c>
      <c r="C15" s="9">
        <f t="shared" si="0"/>
        <v>41437</v>
      </c>
      <c r="D15" s="10"/>
      <c r="E15" s="10"/>
      <c r="F15" s="11"/>
    </row>
    <row r="16" spans="2:6" ht="13.5">
      <c r="B16" s="8">
        <f t="shared" si="1"/>
        <v>41438</v>
      </c>
      <c r="C16" s="9">
        <f t="shared" si="0"/>
        <v>41438</v>
      </c>
      <c r="D16" s="10"/>
      <c r="E16" s="10"/>
      <c r="F16" s="11"/>
    </row>
    <row r="17" spans="2:6" ht="13.5">
      <c r="B17" s="8">
        <f t="shared" si="1"/>
        <v>41439</v>
      </c>
      <c r="C17" s="9">
        <f t="shared" si="0"/>
        <v>41439</v>
      </c>
      <c r="D17" s="10"/>
      <c r="E17" s="10"/>
      <c r="F17" s="11"/>
    </row>
    <row r="18" spans="2:6" ht="13.5">
      <c r="B18" s="8">
        <f t="shared" si="1"/>
        <v>41440</v>
      </c>
      <c r="C18" s="9">
        <f t="shared" si="0"/>
        <v>41440</v>
      </c>
      <c r="D18" s="10"/>
      <c r="E18" s="10"/>
      <c r="F18" s="11"/>
    </row>
    <row r="19" spans="2:6" ht="13.5">
      <c r="B19" s="8">
        <f t="shared" si="1"/>
        <v>41441</v>
      </c>
      <c r="C19" s="9">
        <f t="shared" si="0"/>
        <v>41441</v>
      </c>
      <c r="D19" s="10"/>
      <c r="E19" s="10"/>
      <c r="F19" s="11"/>
    </row>
    <row r="20" spans="2:6" ht="13.5">
      <c r="B20" s="8">
        <f t="shared" si="1"/>
        <v>41442</v>
      </c>
      <c r="C20" s="9">
        <f t="shared" si="0"/>
        <v>41442</v>
      </c>
      <c r="D20" s="10"/>
      <c r="E20" s="10"/>
      <c r="F20" s="11"/>
    </row>
    <row r="21" spans="2:6" ht="13.5">
      <c r="B21" s="8">
        <f t="shared" si="1"/>
        <v>41443</v>
      </c>
      <c r="C21" s="9">
        <f t="shared" si="0"/>
        <v>41443</v>
      </c>
      <c r="D21" s="10"/>
      <c r="E21" s="10"/>
      <c r="F21" s="11"/>
    </row>
    <row r="22" spans="2:6" ht="13.5">
      <c r="B22" s="8">
        <f t="shared" si="1"/>
        <v>41444</v>
      </c>
      <c r="C22" s="9">
        <f t="shared" si="0"/>
        <v>41444</v>
      </c>
      <c r="D22" s="10"/>
      <c r="E22" s="10"/>
      <c r="F22" s="11"/>
    </row>
    <row r="23" spans="2:6" ht="13.5">
      <c r="B23" s="8">
        <f t="shared" si="1"/>
        <v>41445</v>
      </c>
      <c r="C23" s="9">
        <f t="shared" si="0"/>
        <v>41445</v>
      </c>
      <c r="D23" s="10"/>
      <c r="E23" s="10"/>
      <c r="F23" s="11"/>
    </row>
    <row r="24" spans="2:6" ht="13.5">
      <c r="B24" s="8">
        <f t="shared" si="1"/>
        <v>41446</v>
      </c>
      <c r="C24" s="9">
        <f t="shared" si="0"/>
        <v>41446</v>
      </c>
      <c r="D24" s="10"/>
      <c r="E24" s="10"/>
      <c r="F24" s="11"/>
    </row>
    <row r="25" spans="2:6" ht="13.5">
      <c r="B25" s="8">
        <f t="shared" si="1"/>
        <v>41447</v>
      </c>
      <c r="C25" s="9">
        <f t="shared" si="0"/>
        <v>41447</v>
      </c>
      <c r="D25" s="10"/>
      <c r="E25" s="10"/>
      <c r="F25" s="11"/>
    </row>
    <row r="26" spans="2:6" ht="13.5">
      <c r="B26" s="8">
        <f t="shared" si="1"/>
        <v>41448</v>
      </c>
      <c r="C26" s="9">
        <f t="shared" si="0"/>
        <v>41448</v>
      </c>
      <c r="D26" s="10"/>
      <c r="E26" s="10"/>
      <c r="F26" s="11"/>
    </row>
    <row r="27" spans="2:6" ht="13.5">
      <c r="B27" s="8">
        <f t="shared" si="1"/>
        <v>41449</v>
      </c>
      <c r="C27" s="9">
        <f t="shared" si="0"/>
        <v>41449</v>
      </c>
      <c r="D27" s="10"/>
      <c r="E27" s="10"/>
      <c r="F27" s="11"/>
    </row>
    <row r="28" spans="2:6" ht="13.5">
      <c r="B28" s="8">
        <f t="shared" si="1"/>
        <v>41450</v>
      </c>
      <c r="C28" s="9">
        <f t="shared" si="0"/>
        <v>41450</v>
      </c>
      <c r="D28" s="10"/>
      <c r="E28" s="10"/>
      <c r="F28" s="11"/>
    </row>
    <row r="29" spans="2:6" ht="13.5">
      <c r="B29" s="8">
        <f t="shared" si="1"/>
        <v>41451</v>
      </c>
      <c r="C29" s="9">
        <f t="shared" si="0"/>
        <v>41451</v>
      </c>
      <c r="D29" s="10"/>
      <c r="E29" s="10"/>
      <c r="F29" s="11"/>
    </row>
    <row r="30" spans="2:6" ht="13.5">
      <c r="B30" s="8">
        <f t="shared" si="1"/>
        <v>41452</v>
      </c>
      <c r="C30" s="9">
        <f t="shared" si="0"/>
        <v>41452</v>
      </c>
      <c r="D30" s="10"/>
      <c r="E30" s="10"/>
      <c r="F30" s="11"/>
    </row>
    <row r="31" spans="2:6" ht="13.5">
      <c r="B31" s="8">
        <f t="shared" si="1"/>
        <v>41453</v>
      </c>
      <c r="C31" s="9">
        <f t="shared" si="0"/>
        <v>41453</v>
      </c>
      <c r="D31" s="10"/>
      <c r="E31" s="10"/>
      <c r="F31" s="11"/>
    </row>
    <row r="32" spans="2:6" ht="13.5">
      <c r="B32" s="8">
        <f t="shared" si="1"/>
        <v>41454</v>
      </c>
      <c r="C32" s="9">
        <f t="shared" si="0"/>
        <v>41454</v>
      </c>
      <c r="D32" s="10"/>
      <c r="E32" s="10"/>
      <c r="F32" s="11"/>
    </row>
    <row r="33" spans="2:6" ht="13.5">
      <c r="B33" s="8">
        <f t="shared" si="1"/>
        <v>41455</v>
      </c>
      <c r="C33" s="9">
        <f t="shared" si="0"/>
        <v>41455</v>
      </c>
      <c r="D33" s="10"/>
      <c r="E33" s="10"/>
      <c r="F33" s="11"/>
    </row>
    <row r="34" spans="2:6" ht="13.5">
      <c r="B34" s="8">
        <f t="shared" si="1"/>
        <v>41456</v>
      </c>
      <c r="C34" s="9">
        <f t="shared" si="0"/>
        <v>41456</v>
      </c>
      <c r="D34" s="10"/>
      <c r="E34" s="10"/>
      <c r="F34" s="11"/>
    </row>
  </sheetData>
  <sheetProtection/>
  <conditionalFormatting sqref="B4:F34">
    <cfRule type="expression" priority="1" dxfId="6" stopIfTrue="1">
      <formula>MONTH($B4)&lt;&gt;MONTH($B$4)</formula>
    </cfRule>
    <cfRule type="expression" priority="2" dxfId="1" stopIfTrue="1">
      <formula>OR(WEEKDAY($B4)=1,COUNTIF(祝日,$B4))</formula>
    </cfRule>
    <cfRule type="expression" priority="3" dxfId="0" stopIfTrue="1">
      <formula>WEEKDAY($B4)=7</formula>
    </cfRule>
  </conditionalFormatting>
  <dataValidations count="1">
    <dataValidation allowBlank="1" showInputMessage="1" showErrorMessage="1" imeMode="off" sqref="A1"/>
  </dataValidations>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A1:E108"/>
  <sheetViews>
    <sheetView zoomScalePageLayoutView="0" workbookViewId="0" topLeftCell="A1">
      <selection activeCell="A1" sqref="A1"/>
    </sheetView>
  </sheetViews>
  <sheetFormatPr defaultColWidth="9.00390625" defaultRowHeight="13.5"/>
  <cols>
    <col min="1" max="1" width="13.125" style="36" customWidth="1"/>
    <col min="2" max="2" width="5.625" style="0" customWidth="1"/>
    <col min="3" max="4" width="18.625" style="0" customWidth="1"/>
  </cols>
  <sheetData>
    <row r="1" spans="1:5" ht="13.5">
      <c r="A1" s="36">
        <v>40544</v>
      </c>
      <c r="B1" t="s">
        <v>6</v>
      </c>
      <c r="C1" t="s">
        <v>3</v>
      </c>
      <c r="D1" s="3"/>
      <c r="E1" s="15" t="s">
        <v>140</v>
      </c>
    </row>
    <row r="2" spans="1:4" ht="13.5">
      <c r="A2" s="36">
        <v>40545</v>
      </c>
      <c r="B2" t="s">
        <v>23</v>
      </c>
      <c r="C2" t="s">
        <v>5</v>
      </c>
      <c r="D2" s="3"/>
    </row>
    <row r="3" spans="1:4" ht="13.5">
      <c r="A3" s="36">
        <v>40546</v>
      </c>
      <c r="B3" t="s">
        <v>7</v>
      </c>
      <c r="C3" t="s">
        <v>5</v>
      </c>
      <c r="D3" s="3"/>
    </row>
    <row r="4" spans="1:4" ht="13.5">
      <c r="A4" s="36">
        <v>40553</v>
      </c>
      <c r="B4" t="s">
        <v>7</v>
      </c>
      <c r="C4" t="s">
        <v>8</v>
      </c>
      <c r="D4" s="3"/>
    </row>
    <row r="5" spans="1:4" ht="13.5">
      <c r="A5" s="36">
        <v>40585</v>
      </c>
      <c r="B5" t="s">
        <v>4</v>
      </c>
      <c r="C5" t="s">
        <v>10</v>
      </c>
      <c r="D5" s="3"/>
    </row>
    <row r="6" spans="1:4" ht="13.5">
      <c r="A6" s="36">
        <v>40623</v>
      </c>
      <c r="B6" t="s">
        <v>7</v>
      </c>
      <c r="C6" t="s">
        <v>11</v>
      </c>
      <c r="D6" s="3"/>
    </row>
    <row r="7" spans="1:4" ht="13.5">
      <c r="A7" s="36">
        <v>40662</v>
      </c>
      <c r="B7" t="s">
        <v>4</v>
      </c>
      <c r="C7" t="s">
        <v>142</v>
      </c>
      <c r="D7" s="3"/>
    </row>
    <row r="8" spans="1:4" ht="13.5">
      <c r="A8" s="36">
        <v>40666</v>
      </c>
      <c r="B8" t="s">
        <v>14</v>
      </c>
      <c r="C8" t="s">
        <v>13</v>
      </c>
      <c r="D8" s="3"/>
    </row>
    <row r="9" spans="1:4" ht="13.5">
      <c r="A9" s="36">
        <v>40667</v>
      </c>
      <c r="B9" t="s">
        <v>9</v>
      </c>
      <c r="C9" t="s">
        <v>12</v>
      </c>
      <c r="D9" s="3"/>
    </row>
    <row r="10" spans="1:4" ht="13.5">
      <c r="A10" s="36">
        <v>40668</v>
      </c>
      <c r="B10" t="s">
        <v>2</v>
      </c>
      <c r="C10" t="s">
        <v>141</v>
      </c>
      <c r="D10" s="3"/>
    </row>
    <row r="11" spans="1:4" ht="13.5">
      <c r="A11" s="36">
        <v>40742</v>
      </c>
      <c r="B11" t="s">
        <v>7</v>
      </c>
      <c r="C11" t="s">
        <v>15</v>
      </c>
      <c r="D11" s="3"/>
    </row>
    <row r="12" spans="1:4" ht="13.5">
      <c r="A12" s="36">
        <v>40805</v>
      </c>
      <c r="B12" t="s">
        <v>7</v>
      </c>
      <c r="C12" t="s">
        <v>16</v>
      </c>
      <c r="D12" s="3"/>
    </row>
    <row r="13" spans="1:4" ht="13.5">
      <c r="A13" s="36">
        <v>40809</v>
      </c>
      <c r="B13" t="s">
        <v>4</v>
      </c>
      <c r="C13" t="s">
        <v>17</v>
      </c>
      <c r="D13" s="3"/>
    </row>
    <row r="14" spans="1:4" ht="13.5">
      <c r="A14" s="36">
        <v>40826</v>
      </c>
      <c r="B14" t="s">
        <v>7</v>
      </c>
      <c r="C14" t="s">
        <v>18</v>
      </c>
      <c r="D14" s="3"/>
    </row>
    <row r="15" spans="1:4" ht="13.5">
      <c r="A15" s="36">
        <v>40850</v>
      </c>
      <c r="B15" t="s">
        <v>2</v>
      </c>
      <c r="C15" t="s">
        <v>19</v>
      </c>
      <c r="D15" s="3"/>
    </row>
    <row r="16" spans="1:4" ht="13.5">
      <c r="A16" s="36">
        <v>40870</v>
      </c>
      <c r="B16" t="s">
        <v>9</v>
      </c>
      <c r="C16" t="s">
        <v>20</v>
      </c>
      <c r="D16" s="3"/>
    </row>
    <row r="17" spans="1:4" ht="13.5">
      <c r="A17" s="36">
        <v>40900</v>
      </c>
      <c r="B17" t="s">
        <v>4</v>
      </c>
      <c r="C17" t="s">
        <v>21</v>
      </c>
      <c r="D17" s="3"/>
    </row>
    <row r="18" spans="1:4" ht="13.5">
      <c r="A18" s="36">
        <v>40906</v>
      </c>
      <c r="B18" t="s">
        <v>2</v>
      </c>
      <c r="C18" t="s">
        <v>22</v>
      </c>
      <c r="D18" s="3"/>
    </row>
    <row r="19" spans="1:4" ht="13.5">
      <c r="A19" s="36">
        <v>40907</v>
      </c>
      <c r="B19" t="s">
        <v>4</v>
      </c>
      <c r="C19" t="s">
        <v>22</v>
      </c>
      <c r="D19" s="3"/>
    </row>
    <row r="20" spans="1:4" ht="13.5">
      <c r="A20" s="36">
        <v>40908</v>
      </c>
      <c r="B20" t="s">
        <v>6</v>
      </c>
      <c r="C20" t="s">
        <v>22</v>
      </c>
      <c r="D20" s="3"/>
    </row>
    <row r="21" spans="1:4" ht="13.5">
      <c r="A21" s="36">
        <v>40909</v>
      </c>
      <c r="B21" t="s">
        <v>23</v>
      </c>
      <c r="C21" t="s">
        <v>3</v>
      </c>
      <c r="D21" s="3"/>
    </row>
    <row r="22" spans="1:4" ht="13.5">
      <c r="A22" s="36">
        <v>40910</v>
      </c>
      <c r="B22" t="s">
        <v>7</v>
      </c>
      <c r="C22" t="s">
        <v>24</v>
      </c>
      <c r="D22" s="3"/>
    </row>
    <row r="23" spans="1:4" ht="13.5">
      <c r="A23" s="36">
        <v>40911</v>
      </c>
      <c r="B23" t="s">
        <v>14</v>
      </c>
      <c r="C23" t="s">
        <v>5</v>
      </c>
      <c r="D23" s="3"/>
    </row>
    <row r="24" spans="1:4" ht="13.5">
      <c r="A24" s="36">
        <v>40917</v>
      </c>
      <c r="B24" t="s">
        <v>7</v>
      </c>
      <c r="C24" t="s">
        <v>8</v>
      </c>
      <c r="D24" s="3"/>
    </row>
    <row r="25" spans="1:4" ht="13.5">
      <c r="A25" s="36">
        <v>40950</v>
      </c>
      <c r="B25" t="s">
        <v>6</v>
      </c>
      <c r="C25" t="s">
        <v>10</v>
      </c>
      <c r="D25" s="3"/>
    </row>
    <row r="26" spans="1:4" ht="13.5">
      <c r="A26" s="36">
        <v>40988</v>
      </c>
      <c r="B26" t="s">
        <v>14</v>
      </c>
      <c r="C26" t="s">
        <v>11</v>
      </c>
      <c r="D26" s="3"/>
    </row>
    <row r="27" spans="1:4" ht="13.5">
      <c r="A27" s="36">
        <v>41028</v>
      </c>
      <c r="B27" t="s">
        <v>23</v>
      </c>
      <c r="C27" t="s">
        <v>142</v>
      </c>
      <c r="D27" s="3"/>
    </row>
    <row r="28" spans="1:4" ht="13.5">
      <c r="A28" s="36">
        <v>41029</v>
      </c>
      <c r="B28" t="s">
        <v>7</v>
      </c>
      <c r="C28" t="s">
        <v>24</v>
      </c>
      <c r="D28" s="3"/>
    </row>
    <row r="29" spans="1:4" ht="13.5">
      <c r="A29" s="36">
        <v>41032</v>
      </c>
      <c r="B29" t="s">
        <v>2</v>
      </c>
      <c r="C29" t="s">
        <v>13</v>
      </c>
      <c r="D29" s="3"/>
    </row>
    <row r="30" spans="1:4" ht="13.5">
      <c r="A30" s="36">
        <v>41033</v>
      </c>
      <c r="B30" t="s">
        <v>4</v>
      </c>
      <c r="C30" t="s">
        <v>12</v>
      </c>
      <c r="D30" s="3"/>
    </row>
    <row r="31" spans="1:4" ht="13.5">
      <c r="A31" s="36">
        <v>41034</v>
      </c>
      <c r="B31" t="s">
        <v>6</v>
      </c>
      <c r="C31" t="s">
        <v>141</v>
      </c>
      <c r="D31" s="3"/>
    </row>
    <row r="32" spans="1:4" ht="13.5">
      <c r="A32" s="36">
        <v>41106</v>
      </c>
      <c r="B32" t="s">
        <v>7</v>
      </c>
      <c r="C32" t="s">
        <v>15</v>
      </c>
      <c r="D32" s="3"/>
    </row>
    <row r="33" spans="1:4" ht="13.5">
      <c r="A33" s="36">
        <v>41169</v>
      </c>
      <c r="B33" t="s">
        <v>7</v>
      </c>
      <c r="C33" t="s">
        <v>16</v>
      </c>
      <c r="D33" s="3"/>
    </row>
    <row r="34" spans="1:4" ht="13.5">
      <c r="A34" s="36">
        <v>41174</v>
      </c>
      <c r="B34" t="s">
        <v>6</v>
      </c>
      <c r="C34" t="s">
        <v>17</v>
      </c>
      <c r="D34" s="3"/>
    </row>
    <row r="35" spans="1:4" ht="13.5">
      <c r="A35" s="36">
        <v>41190</v>
      </c>
      <c r="B35" t="s">
        <v>7</v>
      </c>
      <c r="C35" t="s">
        <v>18</v>
      </c>
      <c r="D35" s="3"/>
    </row>
    <row r="36" spans="1:4" ht="13.5">
      <c r="A36" s="36">
        <v>41216</v>
      </c>
      <c r="B36" t="s">
        <v>6</v>
      </c>
      <c r="C36" t="s">
        <v>19</v>
      </c>
      <c r="D36" s="3"/>
    </row>
    <row r="37" spans="1:4" ht="13.5">
      <c r="A37" s="36">
        <v>41236</v>
      </c>
      <c r="B37" t="s">
        <v>4</v>
      </c>
      <c r="C37" t="s">
        <v>20</v>
      </c>
      <c r="D37" s="3"/>
    </row>
    <row r="38" spans="1:4" ht="13.5">
      <c r="A38" s="36">
        <v>41266</v>
      </c>
      <c r="B38" t="s">
        <v>23</v>
      </c>
      <c r="C38" t="s">
        <v>21</v>
      </c>
      <c r="D38" s="3"/>
    </row>
    <row r="39" spans="1:4" ht="13.5">
      <c r="A39" s="36">
        <v>41267</v>
      </c>
      <c r="B39" t="s">
        <v>7</v>
      </c>
      <c r="C39" t="s">
        <v>24</v>
      </c>
      <c r="D39" s="3"/>
    </row>
    <row r="40" spans="1:4" ht="13.5">
      <c r="A40" s="36">
        <v>41272</v>
      </c>
      <c r="B40" t="s">
        <v>6</v>
      </c>
      <c r="C40" t="s">
        <v>22</v>
      </c>
      <c r="D40" s="3"/>
    </row>
    <row r="41" spans="1:4" ht="13.5">
      <c r="A41" s="36">
        <v>41273</v>
      </c>
      <c r="B41" t="s">
        <v>23</v>
      </c>
      <c r="C41" t="s">
        <v>22</v>
      </c>
      <c r="D41" s="3"/>
    </row>
    <row r="42" spans="1:3" ht="13.5">
      <c r="A42" s="36">
        <v>41274</v>
      </c>
      <c r="B42" t="s">
        <v>7</v>
      </c>
      <c r="C42" t="s">
        <v>22</v>
      </c>
    </row>
    <row r="43" spans="1:3" ht="13.5">
      <c r="A43" s="36">
        <v>41275</v>
      </c>
      <c r="B43" t="s">
        <v>14</v>
      </c>
      <c r="C43" t="s">
        <v>3</v>
      </c>
    </row>
    <row r="44" spans="1:3" ht="13.5">
      <c r="A44" s="36">
        <v>41276</v>
      </c>
      <c r="B44" t="s">
        <v>9</v>
      </c>
      <c r="C44" t="s">
        <v>5</v>
      </c>
    </row>
    <row r="45" spans="1:3" ht="13.5">
      <c r="A45" s="36">
        <v>41277</v>
      </c>
      <c r="B45" t="s">
        <v>2</v>
      </c>
      <c r="C45" t="s">
        <v>5</v>
      </c>
    </row>
    <row r="46" spans="1:3" ht="13.5">
      <c r="A46" s="36">
        <v>41288</v>
      </c>
      <c r="B46" t="s">
        <v>7</v>
      </c>
      <c r="C46" t="s">
        <v>8</v>
      </c>
    </row>
    <row r="47" spans="1:3" ht="13.5">
      <c r="A47" s="36">
        <v>41316</v>
      </c>
      <c r="B47" t="s">
        <v>7</v>
      </c>
      <c r="C47" t="s">
        <v>10</v>
      </c>
    </row>
    <row r="48" spans="1:3" ht="13.5">
      <c r="A48" s="36">
        <v>41353</v>
      </c>
      <c r="B48" t="s">
        <v>9</v>
      </c>
      <c r="C48" t="s">
        <v>11</v>
      </c>
    </row>
    <row r="49" spans="1:3" ht="13.5">
      <c r="A49" s="36">
        <v>41393</v>
      </c>
      <c r="B49" t="s">
        <v>7</v>
      </c>
      <c r="C49" t="s">
        <v>142</v>
      </c>
    </row>
    <row r="50" spans="1:3" ht="13.5">
      <c r="A50" s="36">
        <v>41397</v>
      </c>
      <c r="B50" t="s">
        <v>4</v>
      </c>
      <c r="C50" t="s">
        <v>13</v>
      </c>
    </row>
    <row r="51" spans="1:3" ht="13.5">
      <c r="A51" s="36">
        <v>41398</v>
      </c>
      <c r="B51" t="s">
        <v>6</v>
      </c>
      <c r="C51" t="s">
        <v>12</v>
      </c>
    </row>
    <row r="52" spans="1:3" ht="13.5">
      <c r="A52" s="36">
        <v>41399</v>
      </c>
      <c r="B52" t="s">
        <v>23</v>
      </c>
      <c r="C52" t="s">
        <v>141</v>
      </c>
    </row>
    <row r="53" spans="1:3" ht="13.5">
      <c r="A53" s="36">
        <v>41400</v>
      </c>
      <c r="B53" t="s">
        <v>7</v>
      </c>
      <c r="C53" t="s">
        <v>24</v>
      </c>
    </row>
    <row r="54" spans="1:3" ht="13.5">
      <c r="A54" s="36">
        <v>41470</v>
      </c>
      <c r="B54" t="s">
        <v>7</v>
      </c>
      <c r="C54" t="s">
        <v>15</v>
      </c>
    </row>
    <row r="55" spans="1:3" ht="13.5">
      <c r="A55" s="36">
        <v>41533</v>
      </c>
      <c r="B55" t="s">
        <v>7</v>
      </c>
      <c r="C55" t="s">
        <v>16</v>
      </c>
    </row>
    <row r="56" spans="1:3" ht="13.5">
      <c r="A56" s="36">
        <v>41540</v>
      </c>
      <c r="B56" t="s">
        <v>7</v>
      </c>
      <c r="C56" t="s">
        <v>17</v>
      </c>
    </row>
    <row r="57" spans="1:3" ht="13.5">
      <c r="A57" s="36">
        <v>41561</v>
      </c>
      <c r="B57" t="s">
        <v>7</v>
      </c>
      <c r="C57" t="s">
        <v>18</v>
      </c>
    </row>
    <row r="58" spans="1:3" ht="13.5">
      <c r="A58" s="36">
        <v>41581</v>
      </c>
      <c r="B58" t="s">
        <v>23</v>
      </c>
      <c r="C58" t="s">
        <v>19</v>
      </c>
    </row>
    <row r="59" spans="1:3" ht="13.5">
      <c r="A59" s="36">
        <v>41582</v>
      </c>
      <c r="B59" t="s">
        <v>7</v>
      </c>
      <c r="C59" t="s">
        <v>24</v>
      </c>
    </row>
    <row r="60" spans="1:3" ht="13.5">
      <c r="A60" s="36">
        <v>41601</v>
      </c>
      <c r="B60" t="s">
        <v>6</v>
      </c>
      <c r="C60" t="s">
        <v>20</v>
      </c>
    </row>
    <row r="61" spans="1:3" ht="13.5">
      <c r="A61" s="36">
        <v>41631</v>
      </c>
      <c r="B61" t="s">
        <v>7</v>
      </c>
      <c r="C61" t="s">
        <v>21</v>
      </c>
    </row>
    <row r="62" spans="1:3" ht="13.5">
      <c r="A62" s="36">
        <v>41637</v>
      </c>
      <c r="B62" t="s">
        <v>23</v>
      </c>
      <c r="C62" t="s">
        <v>22</v>
      </c>
    </row>
    <row r="63" spans="1:3" ht="13.5">
      <c r="A63" s="36">
        <v>41638</v>
      </c>
      <c r="B63" t="s">
        <v>7</v>
      </c>
      <c r="C63" t="s">
        <v>22</v>
      </c>
    </row>
    <row r="64" spans="1:3" ht="13.5">
      <c r="A64" s="36">
        <v>41639</v>
      </c>
      <c r="B64" t="s">
        <v>14</v>
      </c>
      <c r="C64" t="s">
        <v>22</v>
      </c>
    </row>
    <row r="65" spans="1:3" ht="13.5">
      <c r="A65" s="36">
        <v>41640</v>
      </c>
      <c r="B65" t="s">
        <v>9</v>
      </c>
      <c r="C65" t="s">
        <v>3</v>
      </c>
    </row>
    <row r="66" spans="1:3" ht="13.5">
      <c r="A66" s="36">
        <v>41641</v>
      </c>
      <c r="B66" t="s">
        <v>2</v>
      </c>
      <c r="C66" t="s">
        <v>5</v>
      </c>
    </row>
    <row r="67" spans="1:3" ht="13.5">
      <c r="A67" s="36">
        <v>41642</v>
      </c>
      <c r="B67" t="s">
        <v>4</v>
      </c>
      <c r="C67" t="s">
        <v>5</v>
      </c>
    </row>
    <row r="68" spans="1:3" ht="13.5">
      <c r="A68" s="36">
        <v>41652</v>
      </c>
      <c r="B68" t="s">
        <v>7</v>
      </c>
      <c r="C68" t="s">
        <v>8</v>
      </c>
    </row>
    <row r="69" spans="1:3" ht="13.5">
      <c r="A69" s="36">
        <v>41681</v>
      </c>
      <c r="B69" t="s">
        <v>14</v>
      </c>
      <c r="C69" t="s">
        <v>10</v>
      </c>
    </row>
    <row r="70" spans="1:3" ht="13.5">
      <c r="A70" s="36">
        <v>41719</v>
      </c>
      <c r="B70" t="s">
        <v>4</v>
      </c>
      <c r="C70" t="s">
        <v>11</v>
      </c>
    </row>
    <row r="71" spans="1:3" ht="13.5">
      <c r="A71" s="36">
        <v>41758</v>
      </c>
      <c r="B71" t="s">
        <v>14</v>
      </c>
      <c r="C71" t="s">
        <v>142</v>
      </c>
    </row>
    <row r="72" spans="1:3" ht="13.5">
      <c r="A72" s="36">
        <v>41762</v>
      </c>
      <c r="B72" t="s">
        <v>6</v>
      </c>
      <c r="C72" t="s">
        <v>13</v>
      </c>
    </row>
    <row r="73" spans="1:3" ht="13.5">
      <c r="A73" s="36">
        <v>41763</v>
      </c>
      <c r="B73" t="s">
        <v>23</v>
      </c>
      <c r="C73" t="s">
        <v>12</v>
      </c>
    </row>
    <row r="74" spans="1:3" ht="13.5">
      <c r="A74" s="36">
        <v>41764</v>
      </c>
      <c r="B74" t="s">
        <v>7</v>
      </c>
      <c r="C74" t="s">
        <v>141</v>
      </c>
    </row>
    <row r="75" spans="1:3" ht="13.5">
      <c r="A75" s="36">
        <v>41765</v>
      </c>
      <c r="B75" t="s">
        <v>14</v>
      </c>
      <c r="C75" t="s">
        <v>24</v>
      </c>
    </row>
    <row r="76" spans="1:3" ht="13.5">
      <c r="A76" s="36">
        <v>41841</v>
      </c>
      <c r="B76" t="s">
        <v>7</v>
      </c>
      <c r="C76" t="s">
        <v>15</v>
      </c>
    </row>
    <row r="77" spans="1:3" ht="13.5">
      <c r="A77" s="36">
        <v>41897</v>
      </c>
      <c r="B77" t="s">
        <v>7</v>
      </c>
      <c r="C77" t="s">
        <v>16</v>
      </c>
    </row>
    <row r="78" spans="1:3" ht="13.5">
      <c r="A78" s="36">
        <v>41905</v>
      </c>
      <c r="B78" t="s">
        <v>14</v>
      </c>
      <c r="C78" t="s">
        <v>17</v>
      </c>
    </row>
    <row r="79" spans="1:3" ht="13.5">
      <c r="A79" s="36">
        <v>41925</v>
      </c>
      <c r="B79" t="s">
        <v>7</v>
      </c>
      <c r="C79" t="s">
        <v>18</v>
      </c>
    </row>
    <row r="80" spans="1:3" ht="13.5">
      <c r="A80" s="36">
        <v>41946</v>
      </c>
      <c r="B80" t="s">
        <v>7</v>
      </c>
      <c r="C80" t="s">
        <v>19</v>
      </c>
    </row>
    <row r="81" spans="1:3" ht="13.5">
      <c r="A81" s="36">
        <v>41966</v>
      </c>
      <c r="B81" t="s">
        <v>23</v>
      </c>
      <c r="C81" t="s">
        <v>20</v>
      </c>
    </row>
    <row r="82" spans="1:3" ht="13.5">
      <c r="A82" s="36">
        <v>41967</v>
      </c>
      <c r="B82" t="s">
        <v>7</v>
      </c>
      <c r="C82" t="s">
        <v>24</v>
      </c>
    </row>
    <row r="83" spans="1:3" ht="13.5">
      <c r="A83" s="36">
        <v>41996</v>
      </c>
      <c r="B83" t="s">
        <v>14</v>
      </c>
      <c r="C83" t="s">
        <v>21</v>
      </c>
    </row>
    <row r="84" spans="1:3" ht="13.5">
      <c r="A84" s="36">
        <v>42002</v>
      </c>
      <c r="B84" t="s">
        <v>7</v>
      </c>
      <c r="C84" t="s">
        <v>22</v>
      </c>
    </row>
    <row r="85" spans="1:3" ht="13.5">
      <c r="A85" s="36">
        <v>42003</v>
      </c>
      <c r="B85" t="s">
        <v>14</v>
      </c>
      <c r="C85" t="s">
        <v>22</v>
      </c>
    </row>
    <row r="86" spans="1:3" ht="13.5">
      <c r="A86" s="36">
        <v>42004</v>
      </c>
      <c r="B86" t="s">
        <v>9</v>
      </c>
      <c r="C86" t="s">
        <v>22</v>
      </c>
    </row>
    <row r="87" spans="1:3" ht="13.5">
      <c r="A87" s="36">
        <v>42005</v>
      </c>
      <c r="B87" t="s">
        <v>2</v>
      </c>
      <c r="C87" t="s">
        <v>3</v>
      </c>
    </row>
    <row r="88" spans="1:3" ht="13.5">
      <c r="A88" s="36">
        <v>42006</v>
      </c>
      <c r="B88" t="s">
        <v>4</v>
      </c>
      <c r="C88" t="s">
        <v>5</v>
      </c>
    </row>
    <row r="89" spans="1:3" ht="13.5">
      <c r="A89" s="36">
        <v>42007</v>
      </c>
      <c r="B89" t="s">
        <v>6</v>
      </c>
      <c r="C89" t="s">
        <v>5</v>
      </c>
    </row>
    <row r="90" spans="1:3" ht="13.5">
      <c r="A90" s="36">
        <v>42016</v>
      </c>
      <c r="B90" t="s">
        <v>7</v>
      </c>
      <c r="C90" t="s">
        <v>8</v>
      </c>
    </row>
    <row r="91" spans="1:3" ht="13.5">
      <c r="A91" s="36">
        <v>42046</v>
      </c>
      <c r="B91" t="s">
        <v>9</v>
      </c>
      <c r="C91" t="s">
        <v>10</v>
      </c>
    </row>
    <row r="92" spans="1:3" ht="13.5">
      <c r="A92" s="36">
        <v>42084</v>
      </c>
      <c r="B92" t="s">
        <v>6</v>
      </c>
      <c r="C92" t="s">
        <v>11</v>
      </c>
    </row>
    <row r="93" spans="1:3" ht="13.5">
      <c r="A93" s="36">
        <v>42123</v>
      </c>
      <c r="B93" t="s">
        <v>9</v>
      </c>
      <c r="C93" t="s">
        <v>142</v>
      </c>
    </row>
    <row r="94" spans="1:3" ht="13.5">
      <c r="A94" s="36">
        <v>42127</v>
      </c>
      <c r="B94" t="s">
        <v>23</v>
      </c>
      <c r="C94" t="s">
        <v>13</v>
      </c>
    </row>
    <row r="95" spans="1:3" ht="13.5">
      <c r="A95" s="36">
        <v>42128</v>
      </c>
      <c r="B95" t="s">
        <v>7</v>
      </c>
      <c r="C95" t="s">
        <v>12</v>
      </c>
    </row>
    <row r="96" spans="1:3" ht="13.5">
      <c r="A96" s="36">
        <v>42129</v>
      </c>
      <c r="B96" t="s">
        <v>14</v>
      </c>
      <c r="C96" t="s">
        <v>141</v>
      </c>
    </row>
    <row r="97" spans="1:3" ht="13.5">
      <c r="A97" s="36">
        <v>42130</v>
      </c>
      <c r="B97" t="s">
        <v>9</v>
      </c>
      <c r="C97" t="s">
        <v>24</v>
      </c>
    </row>
    <row r="98" spans="1:3" ht="13.5">
      <c r="A98" s="36">
        <v>42205</v>
      </c>
      <c r="B98" t="s">
        <v>7</v>
      </c>
      <c r="C98" t="s">
        <v>15</v>
      </c>
    </row>
    <row r="99" spans="1:3" ht="13.5">
      <c r="A99" s="36">
        <v>42268</v>
      </c>
      <c r="B99" t="s">
        <v>7</v>
      </c>
      <c r="C99" t="s">
        <v>16</v>
      </c>
    </row>
    <row r="100" spans="1:3" ht="13.5">
      <c r="A100" s="36">
        <v>42269</v>
      </c>
      <c r="B100" t="s">
        <v>14</v>
      </c>
      <c r="C100" t="s">
        <v>145</v>
      </c>
    </row>
    <row r="101" spans="1:3" ht="13.5">
      <c r="A101" s="36">
        <v>42270</v>
      </c>
      <c r="B101" t="s">
        <v>9</v>
      </c>
      <c r="C101" t="s">
        <v>17</v>
      </c>
    </row>
    <row r="102" spans="1:3" ht="13.5">
      <c r="A102" s="36">
        <v>42289</v>
      </c>
      <c r="B102" t="s">
        <v>7</v>
      </c>
      <c r="C102" t="s">
        <v>18</v>
      </c>
    </row>
    <row r="103" spans="1:3" ht="13.5">
      <c r="A103" s="36">
        <v>42311</v>
      </c>
      <c r="B103" t="s">
        <v>14</v>
      </c>
      <c r="C103" t="s">
        <v>19</v>
      </c>
    </row>
    <row r="104" spans="1:3" ht="13.5">
      <c r="A104" s="36">
        <v>42331</v>
      </c>
      <c r="B104" t="s">
        <v>7</v>
      </c>
      <c r="C104" t="s">
        <v>20</v>
      </c>
    </row>
    <row r="105" spans="1:3" ht="13.5">
      <c r="A105" s="36">
        <v>42361</v>
      </c>
      <c r="B105" t="s">
        <v>9</v>
      </c>
      <c r="C105" t="s">
        <v>21</v>
      </c>
    </row>
    <row r="106" spans="1:3" ht="13.5">
      <c r="A106" s="36">
        <v>42367</v>
      </c>
      <c r="B106" t="s">
        <v>14</v>
      </c>
      <c r="C106" t="s">
        <v>22</v>
      </c>
    </row>
    <row r="107" spans="1:3" ht="13.5">
      <c r="A107" s="36">
        <v>42368</v>
      </c>
      <c r="B107" t="s">
        <v>9</v>
      </c>
      <c r="C107" t="s">
        <v>22</v>
      </c>
    </row>
    <row r="108" spans="1:3" ht="13.5">
      <c r="A108" s="36">
        <v>42369</v>
      </c>
      <c r="B108" t="s">
        <v>2</v>
      </c>
      <c r="C108" t="s">
        <v>22</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dc:creator>
  <cp:keywords/>
  <dc:description/>
  <cp:lastModifiedBy>koma</cp:lastModifiedBy>
  <cp:lastPrinted>2004-04-20T07:28:05Z</cp:lastPrinted>
  <dcterms:created xsi:type="dcterms:W3CDTF">2004-04-03T08:13:03Z</dcterms:created>
  <dcterms:modified xsi:type="dcterms:W3CDTF">2012-11-01T09:24:58Z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