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90" windowWidth="19170" windowHeight="8355" activeTab="0"/>
  </bookViews>
  <sheets>
    <sheet name="メモ" sheetId="1" r:id="rId1"/>
    <sheet name="計算式の入力" sheetId="2" r:id="rId2"/>
    <sheet name="別シート" sheetId="3" r:id="rId3"/>
    <sheet name="残高欄に数式を入力" sheetId="4" r:id="rId4"/>
    <sheet name="合計欄に数式を入力" sheetId="5" r:id="rId5"/>
    <sheet name="ここに作成" sheetId="6" r:id="rId6"/>
    <sheet name="H17.4月" sheetId="7" r:id="rId7"/>
  </sheets>
  <definedNames>
    <definedName name="_xlnm.Print_Area" localSheetId="6">'H17.4月'!$A$1:$F$35</definedName>
  </definedNames>
  <calcPr fullCalcOnLoad="1"/>
</workbook>
</file>

<file path=xl/sharedStrings.xml><?xml version="1.0" encoding="utf-8"?>
<sst xmlns="http://schemas.openxmlformats.org/spreadsheetml/2006/main" count="167" uniqueCount="122">
  <si>
    <t>摘要</t>
  </si>
  <si>
    <t>残高</t>
  </si>
  <si>
    <t>収入</t>
  </si>
  <si>
    <t>支出</t>
  </si>
  <si>
    <t>日付</t>
  </si>
  <si>
    <t>合計</t>
  </si>
  <si>
    <t>繰り越し</t>
  </si>
  <si>
    <t>食費</t>
  </si>
  <si>
    <t>交通費</t>
  </si>
  <si>
    <t>被服費</t>
  </si>
  <si>
    <t>交際費</t>
  </si>
  <si>
    <t>雑費</t>
  </si>
  <si>
    <t>費目</t>
  </si>
  <si>
    <t>昼食代</t>
  </si>
  <si>
    <t>お土産</t>
  </si>
  <si>
    <t>小遣い</t>
  </si>
  <si>
    <t>図書費</t>
  </si>
  <si>
    <t>雑誌</t>
  </si>
  <si>
    <t>電車代</t>
  </si>
  <si>
    <t>集計</t>
  </si>
  <si>
    <t>収入</t>
  </si>
  <si>
    <t>Ｔシャツ</t>
  </si>
  <si>
    <t>ノート</t>
  </si>
  <si>
    <t>バイト代</t>
  </si>
  <si>
    <t>参考書</t>
  </si>
  <si>
    <t>食費</t>
  </si>
  <si>
    <t>交通費</t>
  </si>
  <si>
    <t>前回までで表の外観と書式設定と入力規則の設定が終わりました。</t>
  </si>
  <si>
    <t>今回は残高の欄に計算式を入れるやり方について説明したいと思います。</t>
  </si>
  <si>
    <r>
      <t>小遣い帳のF4セルから下のセルには　</t>
    </r>
    <r>
      <rPr>
        <b/>
        <sz val="11"/>
        <rFont val="ＭＳ Ｐ明朝"/>
        <family val="1"/>
      </rPr>
      <t>=IF(AND(D4=0,E4=0),"",F3+D4-E4)　</t>
    </r>
    <r>
      <rPr>
        <sz val="11"/>
        <rFont val="ＭＳ Ｐ明朝"/>
        <family val="1"/>
      </rPr>
      <t>という式が入っています。</t>
    </r>
  </si>
  <si>
    <t>「計算式の入力」シートを選択してください。</t>
  </si>
  <si>
    <t>①</t>
  </si>
  <si>
    <t>数字を直接入力する。</t>
  </si>
  <si>
    <t>「＝」を入力し、</t>
  </si>
  <si>
    <t>「10+100」と入力しEnter。</t>
  </si>
  <si>
    <t>そのセルを選択すると数式バーに入力した式が表示されるので、</t>
  </si>
  <si>
    <t>後から確認することが出来ます。</t>
  </si>
  <si>
    <t>②</t>
  </si>
  <si>
    <t>「＝」を入力せずに、「+」を入力するところからはじめることも出来ます。</t>
  </si>
  <si>
    <t>「+10+100」と入力しEnter。</t>
  </si>
  <si>
    <t>テンキーだけで入力できますので、結構便利です。</t>
  </si>
  <si>
    <t>③</t>
  </si>
  <si>
    <t>セル参照で数式を入力。</t>
  </si>
  <si>
    <t>「＝」を入力し、該当セルをクリック、「+」などの演算子を入力し、次の該当セルをクリックしEnter。</t>
  </si>
  <si>
    <t>計算式の入ったセルを選択しダブルクリック、又はセルを選択し「F2」キーを押し、セルを編集状態にすると</t>
  </si>
  <si>
    <t>④</t>
  </si>
  <si>
    <t>③で「＝B4+」とした後に、「別シート」という名前のシートを選択し、そのB2セルをクリックすると</t>
  </si>
  <si>
    <t>このようになります。</t>
  </si>
  <si>
    <t>セル参照は別シートからもすることが出来ます。</t>
  </si>
  <si>
    <t>⑤</t>
  </si>
  <si>
    <t>セル参照は別ブックからもすることが出来ます。</t>
  </si>
  <si>
    <t>③で「＝B4+」とした後に、「別ブック」という名前のブックのSheet1を選択し、そのB3セルをクリックすると</t>
  </si>
  <si>
    <t>左図のようにExcelのウィンドウを並べたい場合は、</t>
  </si>
  <si>
    <t>メニューバーの「ウィンドウ」-「整列」の「上下に並べて表示」にチェックを入れ「OK」。</t>
  </si>
  <si>
    <t>整列した状態から片方のウィンドウを最大化に戻したい場合は</t>
  </si>
  <si>
    <t>下図の赤丸の部分の最大化ボタンをクリックします。</t>
  </si>
  <si>
    <t>この時、緑部分でやるとExcelのウィンドウ全体に対する操作になります。</t>
  </si>
  <si>
    <r>
      <t>この</t>
    </r>
    <r>
      <rPr>
        <b/>
        <sz val="11"/>
        <rFont val="ＭＳ Ｐ明朝"/>
        <family val="1"/>
      </rPr>
      <t>「</t>
    </r>
    <r>
      <rPr>
        <b/>
        <sz val="11"/>
        <color indexed="12"/>
        <rFont val="ＭＳ Ｐ明朝"/>
        <family val="1"/>
      </rPr>
      <t>[別ブック.xls]</t>
    </r>
    <r>
      <rPr>
        <b/>
        <sz val="11"/>
        <rFont val="ＭＳ Ｐ明朝"/>
        <family val="1"/>
      </rPr>
      <t>Sheet1!$B$3」</t>
    </r>
    <r>
      <rPr>
        <sz val="11"/>
        <rFont val="ＭＳ Ｐ明朝"/>
        <family val="1"/>
      </rPr>
      <t>青字の部分がブック名を表します。</t>
    </r>
  </si>
  <si>
    <r>
      <t>この</t>
    </r>
    <r>
      <rPr>
        <b/>
        <sz val="11"/>
        <rFont val="ＭＳ Ｐ明朝"/>
        <family val="1"/>
      </rPr>
      <t>「</t>
    </r>
    <r>
      <rPr>
        <b/>
        <sz val="11"/>
        <color indexed="12"/>
        <rFont val="ＭＳ Ｐ明朝"/>
        <family val="1"/>
      </rPr>
      <t>別シート!</t>
    </r>
    <r>
      <rPr>
        <b/>
        <sz val="11"/>
        <rFont val="ＭＳ Ｐ明朝"/>
        <family val="1"/>
      </rPr>
      <t>B2」</t>
    </r>
    <r>
      <rPr>
        <sz val="11"/>
        <rFont val="ＭＳ Ｐ明朝"/>
        <family val="1"/>
      </rPr>
      <t>の「</t>
    </r>
    <r>
      <rPr>
        <b/>
        <sz val="11"/>
        <color indexed="12"/>
        <rFont val="ＭＳ Ｐ明朝"/>
        <family val="1"/>
      </rPr>
      <t>！</t>
    </r>
    <r>
      <rPr>
        <sz val="11"/>
        <rFont val="ＭＳ Ｐ明朝"/>
        <family val="1"/>
      </rPr>
      <t>」の前がシート名を表します。</t>
    </r>
  </si>
  <si>
    <r>
      <t>下図のように「</t>
    </r>
    <r>
      <rPr>
        <b/>
        <sz val="11"/>
        <rFont val="ＭＳ Ｐ明朝"/>
        <family val="1"/>
      </rPr>
      <t>=B4+別シート!B2</t>
    </r>
    <r>
      <rPr>
        <sz val="11"/>
        <rFont val="ＭＳ Ｐ明朝"/>
        <family val="1"/>
      </rPr>
      <t>」と数式バーに表示されますから、Enter。</t>
    </r>
  </si>
  <si>
    <r>
      <t>下図のように「</t>
    </r>
    <r>
      <rPr>
        <b/>
        <sz val="11"/>
        <rFont val="ＭＳ Ｐ明朝"/>
        <family val="1"/>
      </rPr>
      <t>=B4+[別ブック.xls]Sheet1!$B$3</t>
    </r>
    <r>
      <rPr>
        <sz val="11"/>
        <rFont val="ＭＳ Ｐ明朝"/>
        <family val="1"/>
      </rPr>
      <t>」</t>
    </r>
    <r>
      <rPr>
        <sz val="11"/>
        <rFont val="ＭＳ Ｐ明朝"/>
        <family val="1"/>
      </rPr>
      <t>と数式バーに表示されますから、Enter。</t>
    </r>
  </si>
  <si>
    <t>他ブックからのセル参照には自動的に絶対参照の＄マークが入ります。</t>
  </si>
  <si>
    <t>計算式の入力の方法</t>
  </si>
  <si>
    <t>⑥</t>
  </si>
  <si>
    <t>入力した数式をオートフィルコピーして下のセルへ入力します。</t>
  </si>
  <si>
    <t>E4セルを選択し、セルの右下隅でマウスポインタが十字になったら下へドラッグします。</t>
  </si>
  <si>
    <t>このようになります。</t>
  </si>
  <si>
    <t>G4セルの式も同じようにオートフィルコピーできます。</t>
  </si>
  <si>
    <t>これを数式表示にしてみると、下図のようになっています。</t>
  </si>
  <si>
    <t>ちゃんと相対参照のコピーになっていることがわかります。</t>
  </si>
  <si>
    <t>ここで、別ブックからのセル参照の数式の場合はどうでしょう。</t>
  </si>
  <si>
    <t>でも、これを説明する前に、セルに計算式を入力する基礎の部分からやってみましょう。</t>
  </si>
  <si>
    <t>暗算して結果を入力するのではなく、このように経過が見える方を私は選びます。^^</t>
  </si>
  <si>
    <t>下図のようにその数式を構成しているセルが色つきの枠で囲まれ、どこのセルを参照しているかひと目でわかります。</t>
  </si>
  <si>
    <t>別ブックのSheet1のB３セルを絶対参照しているので、そのままオートフィルすると</t>
  </si>
  <si>
    <t>下図のように欲しい式とは違ったものが出来上がってしまいます。</t>
  </si>
  <si>
    <t>なので、「$B$3」の部分を選択し、「F4」キーを3回押すと$マークのない「B3」になりますから、</t>
  </si>
  <si>
    <t>その状態を作ってからオートフィルコピーします。</t>
  </si>
  <si>
    <t>そうすると下図のように欲しい形が出来上がります。</t>
  </si>
  <si>
    <t>では、色のついたセルに数式を入力して、下へオートフィルコピーしてみてください。</t>
  </si>
  <si>
    <t>というものです。</t>
  </si>
  <si>
    <t>次は小遣い帳の残高欄に入れる数式について、です。</t>
  </si>
  <si>
    <t>「残高欄に数式を入力」シートを選択してください。</t>
  </si>
  <si>
    <t>①</t>
  </si>
  <si>
    <t>現金出納帳の残高欄の数式には人それぞれで様々な工夫の仕方があると思いますが、</t>
  </si>
  <si>
    <t>ここでは「まだ数字の入力のない行の残高は表示しない」、という設定だけの工夫にとどめたいと思います。</t>
  </si>
  <si>
    <t>ピンクの残高欄の一番上の行は「その行の収入－その行の支出」とします。</t>
  </si>
  <si>
    <t>F3セルを選択し、「＝」を入力、D3セルをクリックし、「－」を入力、E3セルをクリックし、Enter。</t>
  </si>
  <si>
    <t>その下のセルからは「前の行の残高＋その行の収入－その行の支出」とします。</t>
  </si>
  <si>
    <t>そうでなかったら「自セルの上のセルの値+自セルと同じ行のD列の値-自セルと同じ行のE列の値」を表示させなさい、</t>
  </si>
  <si>
    <t>それを下へオートフィルします。</t>
  </si>
  <si>
    <t>すると、まだ記載のない行にも残高が入ってしまいます。</t>
  </si>
  <si>
    <t>④</t>
  </si>
  <si>
    <t>なので、「収入」も「支出」もゼロだったら空白を表示して、</t>
  </si>
  <si>
    <t>そうでない場合には残高の計算結果を表示させるようにします。</t>
  </si>
  <si>
    <t>ですから</t>
  </si>
  <si>
    <t>このような式になります。</t>
  </si>
  <si>
    <t>②で入力したF4セルの数式を利用して、④の式を入力してみましょう。</t>
  </si>
  <si>
    <t>関数を組み合わせて使う場合は、直接数式バーで入力するほうが簡単です。</t>
  </si>
  <si>
    <t>まず、F4セルを選択して、数式バーの「＝」のすぐ右にカーソルを入れます。</t>
  </si>
  <si>
    <t>そこに「if(」と入力すると、IF関数の引数などを解説した簡易ヘルプが表示されます。</t>
  </si>
  <si>
    <t>次に「and(」と入力し、</t>
  </si>
  <si>
    <t>D4セルをクリック、</t>
  </si>
  <si>
    <t>「=0,」と入力し、E4セルをクリック、「=0),」と入力します。</t>
  </si>
  <si>
    <t>[真の場合]の「""」と「,」を入力し、</t>
  </si>
  <si>
    <t>最後に「)」で閉じます。</t>
  </si>
  <si>
    <t>F4セルの出来上がった式を下へオートフィルします。</t>
  </si>
  <si>
    <t>今度は「収入」も「支出」も空欄の場合には、残高欄に表示されないようになりました。^^</t>
  </si>
  <si>
    <t>次は「合計欄に数式を入力」シートを選択してください。</t>
  </si>
  <si>
    <t>こんどは合計欄に数式を入力します。</t>
  </si>
  <si>
    <t>①</t>
  </si>
  <si>
    <t>収入欄の一番上に数字を入力しておいてD35セルを選択してオートSUMボタンをクリックすると</t>
  </si>
  <si>
    <t>３行目から３４行目までの合計の式が入ります。</t>
  </si>
  <si>
    <t>どんなやり方でもかまいませんから、「=SUM(D3:D34)」の式をD35セルに入れてください。</t>
  </si>
  <si>
    <t>②</t>
  </si>
  <si>
    <t>D35の式を右へオートフィルしてE35セルにコピーします。</t>
  </si>
  <si>
    <t>③</t>
  </si>
  <si>
    <t>残高欄には「=D35-E35」と入れます。</t>
  </si>
  <si>
    <t>これで小遣い帳の表の部分の数式は全部入りました。</t>
  </si>
  <si>
    <t>数式表示にしてみると下図のようになっています。</t>
  </si>
  <si>
    <t>今回はここまでです。</t>
  </si>
  <si>
    <t>これは、もし自セルと同じ行のD列もE列もゼロだったら空白を表示させなさい、</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</si>
</sst>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m/d"/>
    <numFmt numFmtId="179" formatCode="m\.d"/>
    <numFmt numFmtId="180" formatCode="mmm\-yyyy"/>
    <numFmt numFmtId="181" formatCode="mm\.dd"/>
    <numFmt numFmtId="182" formatCode="m\.dd"/>
    <numFmt numFmtId="183" formatCode="[$-411]ge\.m\.dd;@"/>
    <numFmt numFmtId="184" formatCode="&quot;Yes&quot;;&quot;Yes&quot;;&quot;No&quot;"/>
    <numFmt numFmtId="185" formatCode="&quot;True&quot;;&quot;True&quot;;&quot;False&quot;"/>
    <numFmt numFmtId="186" formatCode="&quot;On&quot;;&quot;On&quot;;&quot;Off&quot;"/>
    <numFmt numFmtId="187" formatCode="[$€-2]\ #,##0.00_);[Red]\([$€-2]\ #,##0.00\)"/>
    <numFmt numFmtId="188" formatCode="[$-411]ggge&quot;年&quot;m&quot;月分&quot;"/>
    <numFmt numFmtId="189" formatCode="[$-411]ge&quot;年&quot;m&quot;月分&quot;"/>
    <numFmt numFmtId="190" formatCode="[$-411]ge&quot;.&quot;m&quot;月分&quot;"/>
    <numFmt numFmtId="191" formatCode="m/d;@"/>
    <numFmt numFmtId="192" formatCode="aaa"/>
  </numFmts>
  <fonts count="11">
    <font>
      <sz val="11"/>
      <name val="ＭＳ Ｐ明朝"/>
      <family val="1"/>
    </font>
    <font>
      <sz val="6"/>
      <name val="ＭＳ Ｐ明朝"/>
      <family val="1"/>
    </font>
    <font>
      <sz val="11"/>
      <name val="ＭＳ ゴシック"/>
      <family val="3"/>
    </font>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75"/>
      <name val="ＭＳ Ｐゴシック"/>
      <family val="3"/>
    </font>
    <font>
      <b/>
      <sz val="11"/>
      <name val="ＭＳ Ｐ明朝"/>
      <family val="1"/>
    </font>
    <font>
      <sz val="14"/>
      <name val="ＭＳ Ｐ明朝"/>
      <family val="1"/>
    </font>
    <font>
      <b/>
      <sz val="11"/>
      <color indexed="12"/>
      <name val="ＭＳ Ｐ明朝"/>
      <family val="1"/>
    </font>
  </fonts>
  <fills count="10">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45"/>
        <bgColor indexed="64"/>
      </patternFill>
    </fill>
  </fills>
  <borders count="4">
    <border>
      <left/>
      <right/>
      <top/>
      <bottom/>
      <diagonal/>
    </border>
    <border>
      <left style="thin"/>
      <right style="thin"/>
      <top style="hair"/>
      <bottom style="hair"/>
    </border>
    <border>
      <left style="thin"/>
      <right style="thin"/>
      <top>
        <color indexed="63"/>
      </top>
      <bottom style="hair"/>
    </border>
    <border>
      <left style="thin"/>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45">
    <xf numFmtId="0" fontId="0" fillId="0" borderId="0" xfId="0" applyAlignment="1">
      <alignment vertical="center"/>
    </xf>
    <xf numFmtId="176" fontId="2" fillId="0" borderId="0" xfId="0" applyNumberFormat="1" applyFont="1" applyAlignment="1">
      <alignment vertical="center"/>
    </xf>
    <xf numFmtId="49" fontId="2" fillId="0" borderId="0" xfId="0" applyNumberFormat="1" applyFont="1" applyAlignment="1">
      <alignment vertical="center"/>
    </xf>
    <xf numFmtId="0" fontId="2" fillId="0" borderId="0" xfId="0" applyFont="1" applyAlignment="1">
      <alignment vertical="center"/>
    </xf>
    <xf numFmtId="49" fontId="2" fillId="0" borderId="1" xfId="0" applyNumberFormat="1" applyFont="1" applyBorder="1" applyAlignment="1">
      <alignment vertical="center" shrinkToFit="1"/>
    </xf>
    <xf numFmtId="177" fontId="2" fillId="0" borderId="1" xfId="0" applyNumberFormat="1" applyFont="1" applyBorder="1" applyAlignment="1">
      <alignment vertical="center" shrinkToFit="1"/>
    </xf>
    <xf numFmtId="49" fontId="2" fillId="0" borderId="1" xfId="0" applyNumberFormat="1" applyFont="1" applyBorder="1" applyAlignment="1">
      <alignment shrinkToFit="1"/>
    </xf>
    <xf numFmtId="182" fontId="2" fillId="0" borderId="1" xfId="0" applyNumberFormat="1" applyFont="1" applyBorder="1" applyAlignment="1">
      <alignment vertical="center"/>
    </xf>
    <xf numFmtId="183" fontId="2" fillId="0" borderId="2" xfId="0" applyNumberFormat="1" applyFont="1" applyBorder="1" applyAlignment="1">
      <alignment vertical="center"/>
    </xf>
    <xf numFmtId="176" fontId="2" fillId="2" borderId="3"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0" fontId="3" fillId="0" borderId="0" xfId="0" applyFont="1" applyFill="1" applyAlignment="1" quotePrefix="1">
      <alignment vertical="center"/>
    </xf>
    <xf numFmtId="179" fontId="2" fillId="2" borderId="3" xfId="0" applyNumberFormat="1" applyFont="1" applyFill="1" applyBorder="1" applyAlignment="1">
      <alignment vertical="center"/>
    </xf>
    <xf numFmtId="182" fontId="2" fillId="0" borderId="2" xfId="0" applyNumberFormat="1" applyFont="1" applyBorder="1" applyAlignment="1">
      <alignment vertical="center"/>
    </xf>
    <xf numFmtId="0" fontId="2" fillId="0" borderId="0" xfId="0" applyFont="1" applyBorder="1" applyAlignment="1">
      <alignment vertical="center"/>
    </xf>
    <xf numFmtId="49" fontId="2" fillId="0" borderId="0" xfId="0" applyNumberFormat="1" applyFont="1" applyAlignment="1">
      <alignment horizontal="centerContinuous" vertical="center"/>
    </xf>
    <xf numFmtId="177" fontId="2" fillId="0" borderId="0" xfId="0" applyNumberFormat="1" applyFont="1" applyAlignment="1">
      <alignment horizontal="centerContinuous" vertical="center"/>
    </xf>
    <xf numFmtId="177" fontId="2" fillId="0" borderId="0" xfId="0" applyNumberFormat="1" applyFont="1" applyAlignment="1">
      <alignment vertical="center"/>
    </xf>
    <xf numFmtId="177" fontId="2" fillId="2" borderId="3" xfId="0" applyNumberFormat="1" applyFont="1" applyFill="1" applyBorder="1" applyAlignment="1">
      <alignment horizontal="center" vertical="center"/>
    </xf>
    <xf numFmtId="38" fontId="2" fillId="0" borderId="1" xfId="17" applyFont="1" applyBorder="1" applyAlignment="1">
      <alignment vertical="center"/>
    </xf>
    <xf numFmtId="38" fontId="2" fillId="2" borderId="3" xfId="17" applyFont="1" applyFill="1" applyBorder="1" applyAlignment="1">
      <alignment vertical="center"/>
    </xf>
    <xf numFmtId="38" fontId="2" fillId="0" borderId="0" xfId="17" applyFont="1" applyBorder="1" applyAlignment="1">
      <alignment vertical="center"/>
    </xf>
    <xf numFmtId="0" fontId="2" fillId="3" borderId="3" xfId="0" applyFont="1" applyFill="1" applyBorder="1" applyAlignment="1">
      <alignment vertical="center"/>
    </xf>
    <xf numFmtId="0" fontId="2" fillId="4" borderId="3" xfId="0" applyFont="1" applyFill="1" applyBorder="1" applyAlignment="1">
      <alignment horizontal="center" vertical="center"/>
    </xf>
    <xf numFmtId="0" fontId="0" fillId="5" borderId="3" xfId="0" applyFont="1" applyFill="1" applyBorder="1" applyAlignment="1">
      <alignment vertical="center"/>
    </xf>
    <xf numFmtId="38" fontId="2" fillId="5" borderId="3" xfId="17" applyFont="1" applyFill="1" applyBorder="1" applyAlignment="1">
      <alignment vertical="center"/>
    </xf>
    <xf numFmtId="0" fontId="0" fillId="3" borderId="3" xfId="0" applyFont="1" applyFill="1" applyBorder="1" applyAlignment="1">
      <alignment vertical="center"/>
    </xf>
    <xf numFmtId="38" fontId="2" fillId="3" borderId="3" xfId="17" applyFont="1" applyFill="1" applyBorder="1" applyAlignment="1">
      <alignment vertical="center"/>
    </xf>
    <xf numFmtId="0" fontId="0" fillId="0" borderId="0" xfId="0" applyFill="1" applyBorder="1" applyAlignment="1">
      <alignment vertical="center"/>
    </xf>
    <xf numFmtId="0" fontId="0" fillId="4" borderId="3" xfId="0" applyFill="1" applyBorder="1" applyAlignment="1">
      <alignment horizontal="center" vertical="center"/>
    </xf>
    <xf numFmtId="0" fontId="0" fillId="5" borderId="3" xfId="0" applyFill="1" applyBorder="1" applyAlignment="1">
      <alignment vertical="center"/>
    </xf>
    <xf numFmtId="0" fontId="0" fillId="3" borderId="3" xfId="0" applyFill="1" applyBorder="1" applyAlignment="1">
      <alignment vertical="center"/>
    </xf>
    <xf numFmtId="0" fontId="9" fillId="0" borderId="0" xfId="0" applyFont="1" applyAlignment="1" quotePrefix="1">
      <alignment vertical="center"/>
    </xf>
    <xf numFmtId="0" fontId="0" fillId="0" borderId="3" xfId="0" applyBorder="1" applyAlignment="1">
      <alignment vertical="center"/>
    </xf>
    <xf numFmtId="0" fontId="0" fillId="2" borderId="3" xfId="0" applyFill="1" applyBorder="1" applyAlignment="1">
      <alignment vertical="center"/>
    </xf>
    <xf numFmtId="0" fontId="0" fillId="0" borderId="0" xfId="0" applyAlignment="1">
      <alignment horizontal="right" vertical="center"/>
    </xf>
    <xf numFmtId="0" fontId="8" fillId="0" borderId="0" xfId="0" applyFont="1" applyAlignment="1">
      <alignment vertical="center"/>
    </xf>
    <xf numFmtId="0" fontId="0" fillId="6" borderId="3" xfId="0" applyFill="1" applyBorder="1" applyAlignment="1">
      <alignment vertical="center"/>
    </xf>
    <xf numFmtId="0" fontId="0" fillId="7" borderId="3" xfId="0" applyFill="1" applyBorder="1" applyAlignment="1">
      <alignment vertical="center"/>
    </xf>
    <xf numFmtId="0" fontId="0" fillId="8" borderId="3" xfId="0" applyFill="1" applyBorder="1" applyAlignment="1">
      <alignment vertical="center"/>
    </xf>
    <xf numFmtId="38" fontId="2" fillId="0" borderId="1" xfId="17" applyFont="1" applyFill="1" applyBorder="1" applyAlignment="1">
      <alignment vertical="center"/>
    </xf>
    <xf numFmtId="177" fontId="2" fillId="0" borderId="1" xfId="0" applyNumberFormat="1" applyFont="1" applyFill="1" applyBorder="1" applyAlignment="1">
      <alignment vertical="center" shrinkToFit="1"/>
    </xf>
    <xf numFmtId="38" fontId="2" fillId="9" borderId="1" xfId="17" applyFont="1" applyFill="1" applyBorder="1" applyAlignment="1">
      <alignment vertical="center"/>
    </xf>
    <xf numFmtId="182" fontId="2" fillId="0" borderId="2" xfId="0" applyNumberFormat="1" applyFont="1" applyBorder="1" applyAlignment="1">
      <alignment horizontal="right" vertical="center"/>
    </xf>
    <xf numFmtId="182" fontId="2" fillId="0" borderId="1" xfId="0" applyNumberFormat="1" applyFont="1" applyBorder="1"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4月の支出</a:t>
            </a:r>
          </a:p>
        </c:rich>
      </c:tx>
      <c:layout/>
      <c:spPr>
        <a:noFill/>
        <a:ln>
          <a:noFill/>
        </a:ln>
      </c:spPr>
    </c:title>
    <c:plotArea>
      <c:layout>
        <c:manualLayout>
          <c:xMode val="edge"/>
          <c:yMode val="edge"/>
          <c:x val="0.234"/>
          <c:y val="0.233"/>
          <c:w val="0.55925"/>
          <c:h val="0.573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'H17.4月'!$H$4:$H$9</c:f>
              <c:strCache/>
            </c:strRef>
          </c:cat>
          <c:val>
            <c:numRef>
              <c:f>'H17.4月'!$I$4:$I$9</c:f>
              <c:numCache>
                <c:ptCount val="6"/>
                <c:pt idx="0">
                  <c:v>0</c:v>
                </c:pt>
                <c:pt idx="1">
                  <c:v>0</c:v>
                </c:pt>
                <c:pt idx="2">
                  <c:v>0</c:v>
                </c:pt>
                <c:pt idx="3">
                  <c:v>0</c:v>
                </c:pt>
                <c:pt idx="4">
                  <c:v>0</c:v>
                </c:pt>
                <c:pt idx="5">
                  <c:v>0</c:v>
                </c:pt>
              </c:numCache>
            </c:numRef>
          </c:val>
        </c:ser>
      </c:pieChart>
      <c:spPr>
        <a:noFill/>
        <a:ln>
          <a:noFill/>
        </a:ln>
      </c:spPr>
    </c:plotArea>
    <c:legend>
      <c:legendPos val="r"/>
      <c:layout>
        <c:manualLayout>
          <c:xMode val="edge"/>
          <c:yMode val="edge"/>
          <c:x val="0.37775"/>
          <c:y val="0.9495"/>
        </c:manualLayout>
      </c:layout>
      <c:overlay val="0"/>
    </c:legend>
    <c:plotVisOnly val="1"/>
    <c:dispBlanksAs val="gap"/>
    <c:showDLblsOverMax val="0"/>
  </c:chart>
  <c:txPr>
    <a:bodyPr vert="horz" rot="0"/>
    <a:lstStyle/>
    <a:p>
      <a:pPr>
        <a:defRPr lang="en-US" cap="none" sz="8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9.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10.png" /><Relationship Id="rId10" Type="http://schemas.openxmlformats.org/officeDocument/2006/relationships/image" Target="../media/image12.png" /><Relationship Id="rId11" Type="http://schemas.openxmlformats.org/officeDocument/2006/relationships/image" Target="../media/image13.png" /><Relationship Id="rId12" Type="http://schemas.openxmlformats.org/officeDocument/2006/relationships/image" Target="../media/image14.png" /><Relationship Id="rId13" Type="http://schemas.openxmlformats.org/officeDocument/2006/relationships/image" Target="../media/image15.png" /><Relationship Id="rId14" Type="http://schemas.openxmlformats.org/officeDocument/2006/relationships/image" Target="../media/image16.png" /><Relationship Id="rId15" Type="http://schemas.openxmlformats.org/officeDocument/2006/relationships/image" Target="../media/image17.png" /><Relationship Id="rId16" Type="http://schemas.openxmlformats.org/officeDocument/2006/relationships/image" Target="../media/image9.png" /><Relationship Id="rId17" Type="http://schemas.openxmlformats.org/officeDocument/2006/relationships/image" Target="../media/image22.png" /><Relationship Id="rId18" Type="http://schemas.openxmlformats.org/officeDocument/2006/relationships/image" Target="../media/image20.png" /><Relationship Id="rId19" Type="http://schemas.openxmlformats.org/officeDocument/2006/relationships/image" Target="../media/image24.png" /><Relationship Id="rId20" Type="http://schemas.openxmlformats.org/officeDocument/2006/relationships/image" Target="../media/image11.png" /><Relationship Id="rId21" Type="http://schemas.openxmlformats.org/officeDocument/2006/relationships/image" Target="../media/image18.png" /><Relationship Id="rId22" Type="http://schemas.openxmlformats.org/officeDocument/2006/relationships/image" Target="../media/image21.png" /><Relationship Id="rId23" Type="http://schemas.openxmlformats.org/officeDocument/2006/relationships/image" Target="../media/image25.png" /><Relationship Id="rId24" Type="http://schemas.openxmlformats.org/officeDocument/2006/relationships/image" Target="../media/image26.png" /><Relationship Id="rId25" Type="http://schemas.openxmlformats.org/officeDocument/2006/relationships/image" Target="../media/image27.png" /><Relationship Id="rId26" Type="http://schemas.openxmlformats.org/officeDocument/2006/relationships/image" Target="../media/image28.png" /><Relationship Id="rId27" Type="http://schemas.openxmlformats.org/officeDocument/2006/relationships/image" Target="../media/image2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9.png" /><Relationship Id="rId2" Type="http://schemas.openxmlformats.org/officeDocument/2006/relationships/image" Target="../media/image30.png" /><Relationship Id="rId3" Type="http://schemas.openxmlformats.org/officeDocument/2006/relationships/image" Target="../media/image31.png" /><Relationship Id="rId4" Type="http://schemas.openxmlformats.org/officeDocument/2006/relationships/image" Target="../media/image33.png" /><Relationship Id="rId5" Type="http://schemas.openxmlformats.org/officeDocument/2006/relationships/image" Target="../media/image34.png" /><Relationship Id="rId6" Type="http://schemas.openxmlformats.org/officeDocument/2006/relationships/image" Target="../media/image32.png" /><Relationship Id="rId7" Type="http://schemas.openxmlformats.org/officeDocument/2006/relationships/image" Target="../media/image35.png" /><Relationship Id="rId8" Type="http://schemas.openxmlformats.org/officeDocument/2006/relationships/image" Target="../media/image36.png" /><Relationship Id="rId9" Type="http://schemas.openxmlformats.org/officeDocument/2006/relationships/image" Target="../media/image37.png" /><Relationship Id="rId10" Type="http://schemas.openxmlformats.org/officeDocument/2006/relationships/image" Target="../media/image38.png" /><Relationship Id="rId11" Type="http://schemas.openxmlformats.org/officeDocument/2006/relationships/image" Target="../media/image39.png" /><Relationship Id="rId12" Type="http://schemas.openxmlformats.org/officeDocument/2006/relationships/image" Target="../media/image40.png" /><Relationship Id="rId13" Type="http://schemas.openxmlformats.org/officeDocument/2006/relationships/image" Target="../media/image41.png" /></Relationships>
</file>

<file path=xl/drawings/_rels/drawing4.xml.rels><?xml version="1.0" encoding="utf-8" standalone="yes"?><Relationships xmlns="http://schemas.openxmlformats.org/package/2006/relationships"><Relationship Id="rId1" Type="http://schemas.openxmlformats.org/officeDocument/2006/relationships/image" Target="../media/image42.png" /><Relationship Id="rId2" Type="http://schemas.openxmlformats.org/officeDocument/2006/relationships/image" Target="../media/image43.png" /><Relationship Id="rId3" Type="http://schemas.openxmlformats.org/officeDocument/2006/relationships/image" Target="../media/image44.png" /><Relationship Id="rId4" Type="http://schemas.openxmlformats.org/officeDocument/2006/relationships/image" Target="../media/image45.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13</xdr:row>
      <xdr:rowOff>142875</xdr:rowOff>
    </xdr:from>
    <xdr:to>
      <xdr:col>8</xdr:col>
      <xdr:colOff>542925</xdr:colOff>
      <xdr:row>24</xdr:row>
      <xdr:rowOff>114300</xdr:rowOff>
    </xdr:to>
    <xdr:pic>
      <xdr:nvPicPr>
        <xdr:cNvPr id="1" name="Picture 1"/>
        <xdr:cNvPicPr preferRelativeResize="1">
          <a:picLocks noChangeAspect="1"/>
        </xdr:cNvPicPr>
      </xdr:nvPicPr>
      <xdr:blipFill>
        <a:blip r:embed="rId1"/>
        <a:stretch>
          <a:fillRect/>
        </a:stretch>
      </xdr:blipFill>
      <xdr:spPr>
        <a:xfrm>
          <a:off x="714375" y="2371725"/>
          <a:ext cx="5314950" cy="1857375"/>
        </a:xfrm>
        <a:prstGeom prst="rect">
          <a:avLst/>
        </a:prstGeom>
        <a:solidFill>
          <a:srgbClr val="FFFFFF"/>
        </a:solidFill>
        <a:ln w="19050" cmpd="sng">
          <a:solidFill>
            <a:srgbClr val="0000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5</xdr:row>
      <xdr:rowOff>142875</xdr:rowOff>
    </xdr:from>
    <xdr:to>
      <xdr:col>5</xdr:col>
      <xdr:colOff>371475</xdr:colOff>
      <xdr:row>15</xdr:row>
      <xdr:rowOff>104775</xdr:rowOff>
    </xdr:to>
    <xdr:pic>
      <xdr:nvPicPr>
        <xdr:cNvPr id="1" name="Picture 1"/>
        <xdr:cNvPicPr preferRelativeResize="1">
          <a:picLocks noChangeAspect="1"/>
        </xdr:cNvPicPr>
      </xdr:nvPicPr>
      <xdr:blipFill>
        <a:blip r:embed="rId1"/>
        <a:stretch>
          <a:fillRect/>
        </a:stretch>
      </xdr:blipFill>
      <xdr:spPr>
        <a:xfrm>
          <a:off x="990600" y="1000125"/>
          <a:ext cx="2419350" cy="1676400"/>
        </a:xfrm>
        <a:prstGeom prst="rect">
          <a:avLst/>
        </a:prstGeom>
        <a:solidFill>
          <a:srgbClr val="FFFFFF"/>
        </a:solidFill>
        <a:ln w="19050" cmpd="sng">
          <a:solidFill>
            <a:srgbClr val="0000FF"/>
          </a:solidFill>
          <a:headEnd type="none"/>
          <a:tailEnd type="none"/>
        </a:ln>
      </xdr:spPr>
    </xdr:pic>
    <xdr:clientData/>
  </xdr:twoCellAnchor>
  <xdr:twoCellAnchor editAs="oneCell">
    <xdr:from>
      <xdr:col>2</xdr:col>
      <xdr:colOff>19050</xdr:colOff>
      <xdr:row>18</xdr:row>
      <xdr:rowOff>66675</xdr:rowOff>
    </xdr:from>
    <xdr:to>
      <xdr:col>4</xdr:col>
      <xdr:colOff>352425</xdr:colOff>
      <xdr:row>25</xdr:row>
      <xdr:rowOff>28575</xdr:rowOff>
    </xdr:to>
    <xdr:pic>
      <xdr:nvPicPr>
        <xdr:cNvPr id="2" name="Picture 2"/>
        <xdr:cNvPicPr preferRelativeResize="1">
          <a:picLocks noChangeAspect="1"/>
        </xdr:cNvPicPr>
      </xdr:nvPicPr>
      <xdr:blipFill>
        <a:blip r:embed="rId2"/>
        <a:stretch>
          <a:fillRect/>
        </a:stretch>
      </xdr:blipFill>
      <xdr:spPr>
        <a:xfrm>
          <a:off x="1000125" y="3152775"/>
          <a:ext cx="1704975" cy="1162050"/>
        </a:xfrm>
        <a:prstGeom prst="rect">
          <a:avLst/>
        </a:prstGeom>
        <a:solidFill>
          <a:srgbClr val="FFFFFF"/>
        </a:solidFill>
        <a:ln w="19050" cmpd="sng">
          <a:solidFill>
            <a:srgbClr val="0000FF"/>
          </a:solidFill>
          <a:headEnd type="none"/>
          <a:tailEnd type="none"/>
        </a:ln>
      </xdr:spPr>
    </xdr:pic>
    <xdr:clientData/>
  </xdr:twoCellAnchor>
  <xdr:twoCellAnchor editAs="oneCell">
    <xdr:from>
      <xdr:col>4</xdr:col>
      <xdr:colOff>495300</xdr:colOff>
      <xdr:row>18</xdr:row>
      <xdr:rowOff>57150</xdr:rowOff>
    </xdr:from>
    <xdr:to>
      <xdr:col>7</xdr:col>
      <xdr:colOff>228600</xdr:colOff>
      <xdr:row>25</xdr:row>
      <xdr:rowOff>66675</xdr:rowOff>
    </xdr:to>
    <xdr:pic>
      <xdr:nvPicPr>
        <xdr:cNvPr id="3" name="Picture 3"/>
        <xdr:cNvPicPr preferRelativeResize="1">
          <a:picLocks noChangeAspect="1"/>
        </xdr:cNvPicPr>
      </xdr:nvPicPr>
      <xdr:blipFill>
        <a:blip r:embed="rId3"/>
        <a:stretch>
          <a:fillRect/>
        </a:stretch>
      </xdr:blipFill>
      <xdr:spPr>
        <a:xfrm>
          <a:off x="2847975" y="3143250"/>
          <a:ext cx="1790700" cy="1209675"/>
        </a:xfrm>
        <a:prstGeom prst="rect">
          <a:avLst/>
        </a:prstGeom>
        <a:solidFill>
          <a:srgbClr val="FFFFFF"/>
        </a:solidFill>
        <a:ln w="19050" cmpd="sng">
          <a:solidFill>
            <a:srgbClr val="0000FF"/>
          </a:solidFill>
          <a:headEnd type="none"/>
          <a:tailEnd type="none"/>
        </a:ln>
      </xdr:spPr>
    </xdr:pic>
    <xdr:clientData/>
  </xdr:twoCellAnchor>
  <xdr:twoCellAnchor editAs="oneCell">
    <xdr:from>
      <xdr:col>2</xdr:col>
      <xdr:colOff>76200</xdr:colOff>
      <xdr:row>31</xdr:row>
      <xdr:rowOff>47625</xdr:rowOff>
    </xdr:from>
    <xdr:to>
      <xdr:col>4</xdr:col>
      <xdr:colOff>504825</xdr:colOff>
      <xdr:row>38</xdr:row>
      <xdr:rowOff>19050</xdr:rowOff>
    </xdr:to>
    <xdr:pic>
      <xdr:nvPicPr>
        <xdr:cNvPr id="4" name="Picture 4"/>
        <xdr:cNvPicPr preferRelativeResize="1">
          <a:picLocks noChangeAspect="1"/>
        </xdr:cNvPicPr>
      </xdr:nvPicPr>
      <xdr:blipFill>
        <a:blip r:embed="rId4"/>
        <a:stretch>
          <a:fillRect/>
        </a:stretch>
      </xdr:blipFill>
      <xdr:spPr>
        <a:xfrm>
          <a:off x="1057275" y="5362575"/>
          <a:ext cx="1800225" cy="1171575"/>
        </a:xfrm>
        <a:prstGeom prst="rect">
          <a:avLst/>
        </a:prstGeom>
        <a:solidFill>
          <a:srgbClr val="FFFFFF"/>
        </a:solidFill>
        <a:ln w="19050" cmpd="sng">
          <a:solidFill>
            <a:srgbClr val="0000FF"/>
          </a:solidFill>
          <a:headEnd type="none"/>
          <a:tailEnd type="none"/>
        </a:ln>
      </xdr:spPr>
    </xdr:pic>
    <xdr:clientData/>
  </xdr:twoCellAnchor>
  <xdr:twoCellAnchor editAs="oneCell">
    <xdr:from>
      <xdr:col>2</xdr:col>
      <xdr:colOff>19050</xdr:colOff>
      <xdr:row>42</xdr:row>
      <xdr:rowOff>133350</xdr:rowOff>
    </xdr:from>
    <xdr:to>
      <xdr:col>4</xdr:col>
      <xdr:colOff>552450</xdr:colOff>
      <xdr:row>52</xdr:row>
      <xdr:rowOff>0</xdr:rowOff>
    </xdr:to>
    <xdr:pic>
      <xdr:nvPicPr>
        <xdr:cNvPr id="5" name="Picture 5"/>
        <xdr:cNvPicPr preferRelativeResize="1">
          <a:picLocks noChangeAspect="1"/>
        </xdr:cNvPicPr>
      </xdr:nvPicPr>
      <xdr:blipFill>
        <a:blip r:embed="rId5"/>
        <a:stretch>
          <a:fillRect/>
        </a:stretch>
      </xdr:blipFill>
      <xdr:spPr>
        <a:xfrm>
          <a:off x="1000125" y="7334250"/>
          <a:ext cx="1905000" cy="1581150"/>
        </a:xfrm>
        <a:prstGeom prst="rect">
          <a:avLst/>
        </a:prstGeom>
        <a:solidFill>
          <a:srgbClr val="FFFFFF"/>
        </a:solidFill>
        <a:ln w="19050" cmpd="sng">
          <a:solidFill>
            <a:srgbClr val="0000FF"/>
          </a:solidFill>
          <a:headEnd type="none"/>
          <a:tailEnd type="none"/>
        </a:ln>
      </xdr:spPr>
    </xdr:pic>
    <xdr:clientData/>
  </xdr:twoCellAnchor>
  <xdr:twoCellAnchor editAs="oneCell">
    <xdr:from>
      <xdr:col>5</xdr:col>
      <xdr:colOff>57150</xdr:colOff>
      <xdr:row>42</xdr:row>
      <xdr:rowOff>123825</xdr:rowOff>
    </xdr:from>
    <xdr:to>
      <xdr:col>7</xdr:col>
      <xdr:colOff>409575</xdr:colOff>
      <xdr:row>51</xdr:row>
      <xdr:rowOff>142875</xdr:rowOff>
    </xdr:to>
    <xdr:pic>
      <xdr:nvPicPr>
        <xdr:cNvPr id="6" name="Picture 6"/>
        <xdr:cNvPicPr preferRelativeResize="1">
          <a:picLocks noChangeAspect="1"/>
        </xdr:cNvPicPr>
      </xdr:nvPicPr>
      <xdr:blipFill>
        <a:blip r:embed="rId6"/>
        <a:stretch>
          <a:fillRect/>
        </a:stretch>
      </xdr:blipFill>
      <xdr:spPr>
        <a:xfrm>
          <a:off x="3095625" y="7324725"/>
          <a:ext cx="1724025" cy="1562100"/>
        </a:xfrm>
        <a:prstGeom prst="rect">
          <a:avLst/>
        </a:prstGeom>
        <a:solidFill>
          <a:srgbClr val="FFFFFF"/>
        </a:solidFill>
        <a:ln w="19050" cmpd="sng">
          <a:solidFill>
            <a:srgbClr val="0000FF"/>
          </a:solidFill>
          <a:headEnd type="none"/>
          <a:tailEnd type="none"/>
        </a:ln>
      </xdr:spPr>
    </xdr:pic>
    <xdr:clientData/>
  </xdr:twoCellAnchor>
  <xdr:twoCellAnchor editAs="oneCell">
    <xdr:from>
      <xdr:col>2</xdr:col>
      <xdr:colOff>28575</xdr:colOff>
      <xdr:row>58</xdr:row>
      <xdr:rowOff>123825</xdr:rowOff>
    </xdr:from>
    <xdr:to>
      <xdr:col>6</xdr:col>
      <xdr:colOff>561975</xdr:colOff>
      <xdr:row>74</xdr:row>
      <xdr:rowOff>95250</xdr:rowOff>
    </xdr:to>
    <xdr:pic>
      <xdr:nvPicPr>
        <xdr:cNvPr id="7" name="Picture 7"/>
        <xdr:cNvPicPr preferRelativeResize="1">
          <a:picLocks noChangeAspect="1"/>
        </xdr:cNvPicPr>
      </xdr:nvPicPr>
      <xdr:blipFill>
        <a:blip r:embed="rId7"/>
        <a:stretch>
          <a:fillRect/>
        </a:stretch>
      </xdr:blipFill>
      <xdr:spPr>
        <a:xfrm>
          <a:off x="1009650" y="10067925"/>
          <a:ext cx="3276600" cy="2714625"/>
        </a:xfrm>
        <a:prstGeom prst="rect">
          <a:avLst/>
        </a:prstGeom>
        <a:solidFill>
          <a:srgbClr val="FFFFFF"/>
        </a:solidFill>
        <a:ln w="19050" cmpd="sng">
          <a:solidFill>
            <a:srgbClr val="0000FF"/>
          </a:solidFill>
          <a:headEnd type="none"/>
          <a:tailEnd type="none"/>
        </a:ln>
      </xdr:spPr>
    </xdr:pic>
    <xdr:clientData/>
  </xdr:twoCellAnchor>
  <xdr:twoCellAnchor editAs="oneCell">
    <xdr:from>
      <xdr:col>2</xdr:col>
      <xdr:colOff>19050</xdr:colOff>
      <xdr:row>101</xdr:row>
      <xdr:rowOff>123825</xdr:rowOff>
    </xdr:from>
    <xdr:to>
      <xdr:col>5</xdr:col>
      <xdr:colOff>533400</xdr:colOff>
      <xdr:row>116</xdr:row>
      <xdr:rowOff>47625</xdr:rowOff>
    </xdr:to>
    <xdr:pic>
      <xdr:nvPicPr>
        <xdr:cNvPr id="8" name="Picture 8"/>
        <xdr:cNvPicPr preferRelativeResize="1">
          <a:picLocks noChangeAspect="1"/>
        </xdr:cNvPicPr>
      </xdr:nvPicPr>
      <xdr:blipFill>
        <a:blip r:embed="rId8"/>
        <a:stretch>
          <a:fillRect/>
        </a:stretch>
      </xdr:blipFill>
      <xdr:spPr>
        <a:xfrm>
          <a:off x="1000125" y="17440275"/>
          <a:ext cx="2571750" cy="2495550"/>
        </a:xfrm>
        <a:prstGeom prst="rect">
          <a:avLst/>
        </a:prstGeom>
        <a:solidFill>
          <a:srgbClr val="FFFFFF"/>
        </a:solidFill>
        <a:ln w="19050" cmpd="sng">
          <a:solidFill>
            <a:srgbClr val="0000FF"/>
          </a:solidFill>
          <a:headEnd type="none"/>
          <a:tailEnd type="none"/>
        </a:ln>
      </xdr:spPr>
    </xdr:pic>
    <xdr:clientData/>
  </xdr:twoCellAnchor>
  <xdr:twoCellAnchor editAs="oneCell">
    <xdr:from>
      <xdr:col>2</xdr:col>
      <xdr:colOff>19050</xdr:colOff>
      <xdr:row>120</xdr:row>
      <xdr:rowOff>142875</xdr:rowOff>
    </xdr:from>
    <xdr:to>
      <xdr:col>8</xdr:col>
      <xdr:colOff>581025</xdr:colOff>
      <xdr:row>137</xdr:row>
      <xdr:rowOff>19050</xdr:rowOff>
    </xdr:to>
    <xdr:pic>
      <xdr:nvPicPr>
        <xdr:cNvPr id="9" name="Picture 10"/>
        <xdr:cNvPicPr preferRelativeResize="1">
          <a:picLocks noChangeAspect="1"/>
        </xdr:cNvPicPr>
      </xdr:nvPicPr>
      <xdr:blipFill>
        <a:blip r:embed="rId9"/>
        <a:stretch>
          <a:fillRect/>
        </a:stretch>
      </xdr:blipFill>
      <xdr:spPr>
        <a:xfrm>
          <a:off x="1000125" y="20716875"/>
          <a:ext cx="4676775" cy="2790825"/>
        </a:xfrm>
        <a:prstGeom prst="rect">
          <a:avLst/>
        </a:prstGeom>
        <a:solidFill>
          <a:srgbClr val="FFFFFF"/>
        </a:solidFill>
        <a:ln w="19050" cmpd="sng">
          <a:solidFill>
            <a:srgbClr val="0000FF"/>
          </a:solidFill>
          <a:headEnd type="none"/>
          <a:tailEnd type="none"/>
        </a:ln>
      </xdr:spPr>
    </xdr:pic>
    <xdr:clientData/>
  </xdr:twoCellAnchor>
  <xdr:twoCellAnchor editAs="oneCell">
    <xdr:from>
      <xdr:col>2</xdr:col>
      <xdr:colOff>9525</xdr:colOff>
      <xdr:row>224</xdr:row>
      <xdr:rowOff>66675</xdr:rowOff>
    </xdr:from>
    <xdr:to>
      <xdr:col>8</xdr:col>
      <xdr:colOff>466725</xdr:colOff>
      <xdr:row>240</xdr:row>
      <xdr:rowOff>161925</xdr:rowOff>
    </xdr:to>
    <xdr:pic>
      <xdr:nvPicPr>
        <xdr:cNvPr id="10" name="Picture 12"/>
        <xdr:cNvPicPr preferRelativeResize="1">
          <a:picLocks noChangeAspect="1"/>
        </xdr:cNvPicPr>
      </xdr:nvPicPr>
      <xdr:blipFill>
        <a:blip r:embed="rId10"/>
        <a:stretch>
          <a:fillRect/>
        </a:stretch>
      </xdr:blipFill>
      <xdr:spPr>
        <a:xfrm>
          <a:off x="990600" y="38471475"/>
          <a:ext cx="4572000" cy="2838450"/>
        </a:xfrm>
        <a:prstGeom prst="rect">
          <a:avLst/>
        </a:prstGeom>
        <a:solidFill>
          <a:srgbClr val="FFFFFF"/>
        </a:solidFill>
        <a:ln w="19050" cmpd="sng">
          <a:solidFill>
            <a:srgbClr val="0000FF"/>
          </a:solidFill>
          <a:headEnd type="none"/>
          <a:tailEnd type="none"/>
        </a:ln>
      </xdr:spPr>
    </xdr:pic>
    <xdr:clientData/>
  </xdr:twoCellAnchor>
  <xdr:twoCellAnchor editAs="oneCell">
    <xdr:from>
      <xdr:col>2</xdr:col>
      <xdr:colOff>28575</xdr:colOff>
      <xdr:row>243</xdr:row>
      <xdr:rowOff>85725</xdr:rowOff>
    </xdr:from>
    <xdr:to>
      <xdr:col>8</xdr:col>
      <xdr:colOff>466725</xdr:colOff>
      <xdr:row>260</xdr:row>
      <xdr:rowOff>9525</xdr:rowOff>
    </xdr:to>
    <xdr:pic>
      <xdr:nvPicPr>
        <xdr:cNvPr id="11" name="Picture 13"/>
        <xdr:cNvPicPr preferRelativeResize="1">
          <a:picLocks noChangeAspect="1"/>
        </xdr:cNvPicPr>
      </xdr:nvPicPr>
      <xdr:blipFill>
        <a:blip r:embed="rId11"/>
        <a:stretch>
          <a:fillRect/>
        </a:stretch>
      </xdr:blipFill>
      <xdr:spPr>
        <a:xfrm>
          <a:off x="1009650" y="41748075"/>
          <a:ext cx="4552950" cy="2838450"/>
        </a:xfrm>
        <a:prstGeom prst="rect">
          <a:avLst/>
        </a:prstGeom>
        <a:solidFill>
          <a:srgbClr val="FFFFFF"/>
        </a:solidFill>
        <a:ln w="19050" cmpd="sng">
          <a:solidFill>
            <a:srgbClr val="0000FF"/>
          </a:solidFill>
          <a:headEnd type="none"/>
          <a:tailEnd type="none"/>
        </a:ln>
      </xdr:spPr>
    </xdr:pic>
    <xdr:clientData/>
  </xdr:twoCellAnchor>
  <xdr:twoCellAnchor editAs="oneCell">
    <xdr:from>
      <xdr:col>2</xdr:col>
      <xdr:colOff>19050</xdr:colOff>
      <xdr:row>261</xdr:row>
      <xdr:rowOff>38100</xdr:rowOff>
    </xdr:from>
    <xdr:to>
      <xdr:col>8</xdr:col>
      <xdr:colOff>495300</xdr:colOff>
      <xdr:row>277</xdr:row>
      <xdr:rowOff>142875</xdr:rowOff>
    </xdr:to>
    <xdr:pic>
      <xdr:nvPicPr>
        <xdr:cNvPr id="12" name="Picture 14"/>
        <xdr:cNvPicPr preferRelativeResize="1">
          <a:picLocks noChangeAspect="1"/>
        </xdr:cNvPicPr>
      </xdr:nvPicPr>
      <xdr:blipFill>
        <a:blip r:embed="rId12"/>
        <a:stretch>
          <a:fillRect/>
        </a:stretch>
      </xdr:blipFill>
      <xdr:spPr>
        <a:xfrm>
          <a:off x="1000125" y="44786550"/>
          <a:ext cx="4591050" cy="2847975"/>
        </a:xfrm>
        <a:prstGeom prst="rect">
          <a:avLst/>
        </a:prstGeom>
        <a:solidFill>
          <a:srgbClr val="FFFFFF"/>
        </a:solidFill>
        <a:ln w="19050" cmpd="sng">
          <a:solidFill>
            <a:srgbClr val="0000FF"/>
          </a:solidFill>
          <a:headEnd type="none"/>
          <a:tailEnd type="none"/>
        </a:ln>
      </xdr:spPr>
    </xdr:pic>
    <xdr:clientData/>
  </xdr:twoCellAnchor>
  <xdr:twoCellAnchor editAs="oneCell">
    <xdr:from>
      <xdr:col>2</xdr:col>
      <xdr:colOff>9525</xdr:colOff>
      <xdr:row>281</xdr:row>
      <xdr:rowOff>95250</xdr:rowOff>
    </xdr:from>
    <xdr:to>
      <xdr:col>7</xdr:col>
      <xdr:colOff>47625</xdr:colOff>
      <xdr:row>296</xdr:row>
      <xdr:rowOff>123825</xdr:rowOff>
    </xdr:to>
    <xdr:pic>
      <xdr:nvPicPr>
        <xdr:cNvPr id="13" name="Picture 15"/>
        <xdr:cNvPicPr preferRelativeResize="1">
          <a:picLocks noChangeAspect="1"/>
        </xdr:cNvPicPr>
      </xdr:nvPicPr>
      <xdr:blipFill>
        <a:blip r:embed="rId13"/>
        <a:stretch>
          <a:fillRect/>
        </a:stretch>
      </xdr:blipFill>
      <xdr:spPr>
        <a:xfrm>
          <a:off x="990600" y="48272700"/>
          <a:ext cx="3467100" cy="2600325"/>
        </a:xfrm>
        <a:prstGeom prst="rect">
          <a:avLst/>
        </a:prstGeom>
        <a:solidFill>
          <a:srgbClr val="FFFFFF"/>
        </a:solidFill>
        <a:ln w="19050" cmpd="sng">
          <a:solidFill>
            <a:srgbClr val="0000FF"/>
          </a:solidFill>
          <a:headEnd type="none"/>
          <a:tailEnd type="none"/>
        </a:ln>
      </xdr:spPr>
    </xdr:pic>
    <xdr:clientData/>
  </xdr:twoCellAnchor>
  <xdr:twoCellAnchor editAs="oneCell">
    <xdr:from>
      <xdr:col>7</xdr:col>
      <xdr:colOff>38100</xdr:colOff>
      <xdr:row>59</xdr:row>
      <xdr:rowOff>104775</xdr:rowOff>
    </xdr:from>
    <xdr:to>
      <xdr:col>11</xdr:col>
      <xdr:colOff>419100</xdr:colOff>
      <xdr:row>74</xdr:row>
      <xdr:rowOff>66675</xdr:rowOff>
    </xdr:to>
    <xdr:pic>
      <xdr:nvPicPr>
        <xdr:cNvPr id="14" name="Picture 16"/>
        <xdr:cNvPicPr preferRelativeResize="1">
          <a:picLocks noChangeAspect="1"/>
        </xdr:cNvPicPr>
      </xdr:nvPicPr>
      <xdr:blipFill>
        <a:blip r:embed="rId14"/>
        <a:stretch>
          <a:fillRect/>
        </a:stretch>
      </xdr:blipFill>
      <xdr:spPr>
        <a:xfrm>
          <a:off x="4448175" y="10220325"/>
          <a:ext cx="3124200" cy="2533650"/>
        </a:xfrm>
        <a:prstGeom prst="rect">
          <a:avLst/>
        </a:prstGeom>
        <a:solidFill>
          <a:srgbClr val="FFFFFF"/>
        </a:solidFill>
        <a:ln w="19050" cmpd="sng">
          <a:solidFill>
            <a:srgbClr val="0000FF"/>
          </a:solidFill>
          <a:headEnd type="none"/>
          <a:tailEnd type="none"/>
        </a:ln>
      </xdr:spPr>
    </xdr:pic>
    <xdr:clientData/>
  </xdr:twoCellAnchor>
  <xdr:twoCellAnchor editAs="oneCell">
    <xdr:from>
      <xdr:col>2</xdr:col>
      <xdr:colOff>0</xdr:colOff>
      <xdr:row>78</xdr:row>
      <xdr:rowOff>142875</xdr:rowOff>
    </xdr:from>
    <xdr:to>
      <xdr:col>6</xdr:col>
      <xdr:colOff>466725</xdr:colOff>
      <xdr:row>94</xdr:row>
      <xdr:rowOff>123825</xdr:rowOff>
    </xdr:to>
    <xdr:pic>
      <xdr:nvPicPr>
        <xdr:cNvPr id="15" name="Picture 17"/>
        <xdr:cNvPicPr preferRelativeResize="1">
          <a:picLocks noChangeAspect="1"/>
        </xdr:cNvPicPr>
      </xdr:nvPicPr>
      <xdr:blipFill>
        <a:blip r:embed="rId15"/>
        <a:stretch>
          <a:fillRect/>
        </a:stretch>
      </xdr:blipFill>
      <xdr:spPr>
        <a:xfrm>
          <a:off x="981075" y="13515975"/>
          <a:ext cx="3209925" cy="2724150"/>
        </a:xfrm>
        <a:prstGeom prst="rect">
          <a:avLst/>
        </a:prstGeom>
        <a:solidFill>
          <a:srgbClr val="FFFFFF"/>
        </a:solidFill>
        <a:ln w="19050" cmpd="sng">
          <a:solidFill>
            <a:srgbClr val="0000FF"/>
          </a:solidFill>
          <a:headEnd type="none"/>
          <a:tailEnd type="none"/>
        </a:ln>
      </xdr:spPr>
    </xdr:pic>
    <xdr:clientData/>
  </xdr:twoCellAnchor>
  <xdr:twoCellAnchor editAs="oneCell">
    <xdr:from>
      <xdr:col>13</xdr:col>
      <xdr:colOff>47625</xdr:colOff>
      <xdr:row>160</xdr:row>
      <xdr:rowOff>104775</xdr:rowOff>
    </xdr:from>
    <xdr:to>
      <xdr:col>16</xdr:col>
      <xdr:colOff>247650</xdr:colOff>
      <xdr:row>170</xdr:row>
      <xdr:rowOff>133350</xdr:rowOff>
    </xdr:to>
    <xdr:pic>
      <xdr:nvPicPr>
        <xdr:cNvPr id="16" name="Picture 21"/>
        <xdr:cNvPicPr preferRelativeResize="1">
          <a:picLocks noChangeAspect="1"/>
        </xdr:cNvPicPr>
      </xdr:nvPicPr>
      <xdr:blipFill>
        <a:blip r:embed="rId16"/>
        <a:stretch>
          <a:fillRect/>
        </a:stretch>
      </xdr:blipFill>
      <xdr:spPr>
        <a:xfrm>
          <a:off x="8572500" y="27536775"/>
          <a:ext cx="2257425" cy="1743075"/>
        </a:xfrm>
        <a:prstGeom prst="rect">
          <a:avLst/>
        </a:prstGeom>
        <a:solidFill>
          <a:srgbClr val="FFFFFF"/>
        </a:solidFill>
        <a:ln w="19050" cmpd="sng">
          <a:solidFill>
            <a:srgbClr val="0000FF"/>
          </a:solidFill>
          <a:headEnd type="none"/>
          <a:tailEnd type="none"/>
        </a:ln>
      </xdr:spPr>
    </xdr:pic>
    <xdr:clientData/>
  </xdr:twoCellAnchor>
  <xdr:twoCellAnchor>
    <xdr:from>
      <xdr:col>13</xdr:col>
      <xdr:colOff>28575</xdr:colOff>
      <xdr:row>176</xdr:row>
      <xdr:rowOff>95250</xdr:rowOff>
    </xdr:from>
    <xdr:to>
      <xdr:col>17</xdr:col>
      <xdr:colOff>47625</xdr:colOff>
      <xdr:row>189</xdr:row>
      <xdr:rowOff>66675</xdr:rowOff>
    </xdr:to>
    <xdr:grpSp>
      <xdr:nvGrpSpPr>
        <xdr:cNvPr id="17" name="Group 27"/>
        <xdr:cNvGrpSpPr>
          <a:grpSpLocks/>
        </xdr:cNvGrpSpPr>
      </xdr:nvGrpSpPr>
      <xdr:grpSpPr>
        <a:xfrm>
          <a:off x="8553450" y="30270450"/>
          <a:ext cx="2762250" cy="2200275"/>
          <a:chOff x="910" y="3219"/>
          <a:chExt cx="290" cy="231"/>
        </a:xfrm>
        <a:solidFill>
          <a:srgbClr val="FFFFFF"/>
        </a:solidFill>
      </xdr:grpSpPr>
      <xdr:grpSp>
        <xdr:nvGrpSpPr>
          <xdr:cNvPr id="18" name="Group 25"/>
          <xdr:cNvGrpSpPr>
            <a:grpSpLocks/>
          </xdr:cNvGrpSpPr>
        </xdr:nvGrpSpPr>
        <xdr:grpSpPr>
          <a:xfrm>
            <a:off x="910" y="3233"/>
            <a:ext cx="290" cy="217"/>
            <a:chOff x="904" y="3149"/>
            <a:chExt cx="290" cy="217"/>
          </a:xfrm>
          <a:solidFill>
            <a:srgbClr val="FFFFFF"/>
          </a:solidFill>
        </xdr:grpSpPr>
        <xdr:pic>
          <xdr:nvPicPr>
            <xdr:cNvPr id="19" name="Picture 23"/>
            <xdr:cNvPicPr preferRelativeResize="1">
              <a:picLocks noChangeAspect="1"/>
            </xdr:cNvPicPr>
          </xdr:nvPicPr>
          <xdr:blipFill>
            <a:blip r:embed="rId17"/>
            <a:stretch>
              <a:fillRect/>
            </a:stretch>
          </xdr:blipFill>
          <xdr:spPr>
            <a:xfrm>
              <a:off x="904" y="3149"/>
              <a:ext cx="270" cy="217"/>
            </a:xfrm>
            <a:prstGeom prst="rect">
              <a:avLst/>
            </a:prstGeom>
            <a:solidFill>
              <a:srgbClr val="FFFFFF"/>
            </a:solidFill>
            <a:ln w="19050" cmpd="sng">
              <a:solidFill>
                <a:srgbClr val="0000FF"/>
              </a:solidFill>
              <a:headEnd type="none"/>
              <a:tailEnd type="none"/>
            </a:ln>
          </xdr:spPr>
        </xdr:pic>
        <xdr:sp>
          <xdr:nvSpPr>
            <xdr:cNvPr id="20" name="Oval 24"/>
            <xdr:cNvSpPr>
              <a:spLocks/>
            </xdr:cNvSpPr>
          </xdr:nvSpPr>
          <xdr:spPr>
            <a:xfrm>
              <a:off x="1090" y="3258"/>
              <a:ext cx="104" cy="82"/>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sp>
        <xdr:nvSpPr>
          <xdr:cNvPr id="21" name="Oval 26"/>
          <xdr:cNvSpPr>
            <a:spLocks/>
          </xdr:cNvSpPr>
        </xdr:nvSpPr>
        <xdr:spPr>
          <a:xfrm>
            <a:off x="1095" y="3219"/>
            <a:ext cx="97" cy="72"/>
          </a:xfrm>
          <a:prstGeom prst="ellipse">
            <a:avLst/>
          </a:prstGeom>
          <a:noFill/>
          <a:ln w="19050" cmpd="sng">
            <a:solidFill>
              <a:srgbClr val="008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xdr:from>
      <xdr:col>12</xdr:col>
      <xdr:colOff>504825</xdr:colOff>
      <xdr:row>144</xdr:row>
      <xdr:rowOff>47625</xdr:rowOff>
    </xdr:from>
    <xdr:to>
      <xdr:col>20</xdr:col>
      <xdr:colOff>381000</xdr:colOff>
      <xdr:row>190</xdr:row>
      <xdr:rowOff>161925</xdr:rowOff>
    </xdr:to>
    <xdr:grpSp>
      <xdr:nvGrpSpPr>
        <xdr:cNvPr id="22" name="Group 29"/>
        <xdr:cNvGrpSpPr>
          <a:grpSpLocks/>
        </xdr:cNvGrpSpPr>
      </xdr:nvGrpSpPr>
      <xdr:grpSpPr>
        <a:xfrm>
          <a:off x="8343900" y="24736425"/>
          <a:ext cx="5362575" cy="8001000"/>
          <a:chOff x="876" y="2597"/>
          <a:chExt cx="563" cy="840"/>
        </a:xfrm>
        <a:solidFill>
          <a:srgbClr val="FFFFFF"/>
        </a:solidFill>
      </xdr:grpSpPr>
      <xdr:pic>
        <xdr:nvPicPr>
          <xdr:cNvPr id="23" name="Picture 20"/>
          <xdr:cNvPicPr preferRelativeResize="1">
            <a:picLocks noChangeAspect="1"/>
          </xdr:cNvPicPr>
        </xdr:nvPicPr>
        <xdr:blipFill>
          <a:blip r:embed="rId18"/>
          <a:stretch>
            <a:fillRect/>
          </a:stretch>
        </xdr:blipFill>
        <xdr:spPr>
          <a:xfrm>
            <a:off x="900" y="2657"/>
            <a:ext cx="211" cy="219"/>
          </a:xfrm>
          <a:prstGeom prst="rect">
            <a:avLst/>
          </a:prstGeom>
          <a:solidFill>
            <a:srgbClr val="FFFFFF"/>
          </a:solidFill>
          <a:ln w="19050" cmpd="sng">
            <a:solidFill>
              <a:srgbClr val="0000FF"/>
            </a:solidFill>
            <a:headEnd type="none"/>
            <a:tailEnd type="none"/>
          </a:ln>
        </xdr:spPr>
      </xdr:pic>
      <xdr:sp>
        <xdr:nvSpPr>
          <xdr:cNvPr id="24" name="Rectangle 28"/>
          <xdr:cNvSpPr>
            <a:spLocks/>
          </xdr:cNvSpPr>
        </xdr:nvSpPr>
        <xdr:spPr>
          <a:xfrm>
            <a:off x="876" y="2597"/>
            <a:ext cx="563" cy="840"/>
          </a:xfrm>
          <a:prstGeom prst="rect">
            <a:avLst/>
          </a:prstGeom>
          <a:noFill/>
          <a:ln w="12700"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editAs="oneCell">
    <xdr:from>
      <xdr:col>2</xdr:col>
      <xdr:colOff>9525</xdr:colOff>
      <xdr:row>182</xdr:row>
      <xdr:rowOff>9525</xdr:rowOff>
    </xdr:from>
    <xdr:to>
      <xdr:col>7</xdr:col>
      <xdr:colOff>609600</xdr:colOff>
      <xdr:row>198</xdr:row>
      <xdr:rowOff>76200</xdr:rowOff>
    </xdr:to>
    <xdr:pic>
      <xdr:nvPicPr>
        <xdr:cNvPr id="25" name="Picture 37"/>
        <xdr:cNvPicPr preferRelativeResize="1">
          <a:picLocks noChangeAspect="1"/>
        </xdr:cNvPicPr>
      </xdr:nvPicPr>
      <xdr:blipFill>
        <a:blip r:embed="rId19"/>
        <a:stretch>
          <a:fillRect/>
        </a:stretch>
      </xdr:blipFill>
      <xdr:spPr>
        <a:xfrm>
          <a:off x="990600" y="31213425"/>
          <a:ext cx="4029075" cy="2809875"/>
        </a:xfrm>
        <a:prstGeom prst="rect">
          <a:avLst/>
        </a:prstGeom>
        <a:solidFill>
          <a:srgbClr val="FFFFFF"/>
        </a:solidFill>
        <a:ln w="19050" cmpd="sng">
          <a:solidFill>
            <a:srgbClr val="0000FF"/>
          </a:solidFill>
          <a:headEnd type="none"/>
          <a:tailEnd type="none"/>
        </a:ln>
      </xdr:spPr>
    </xdr:pic>
    <xdr:clientData/>
  </xdr:twoCellAnchor>
  <xdr:twoCellAnchor>
    <xdr:from>
      <xdr:col>2</xdr:col>
      <xdr:colOff>38100</xdr:colOff>
      <xdr:row>205</xdr:row>
      <xdr:rowOff>0</xdr:rowOff>
    </xdr:from>
    <xdr:to>
      <xdr:col>8</xdr:col>
      <xdr:colOff>628650</xdr:colOff>
      <xdr:row>221</xdr:row>
      <xdr:rowOff>47625</xdr:rowOff>
    </xdr:to>
    <xdr:grpSp>
      <xdr:nvGrpSpPr>
        <xdr:cNvPr id="26" name="Group 39"/>
        <xdr:cNvGrpSpPr>
          <a:grpSpLocks/>
        </xdr:cNvGrpSpPr>
      </xdr:nvGrpSpPr>
      <xdr:grpSpPr>
        <a:xfrm>
          <a:off x="1019175" y="35147250"/>
          <a:ext cx="4705350" cy="2790825"/>
          <a:chOff x="104" y="3682"/>
          <a:chExt cx="494" cy="293"/>
        </a:xfrm>
        <a:solidFill>
          <a:srgbClr val="FFFFFF"/>
        </a:solidFill>
      </xdr:grpSpPr>
      <xdr:pic>
        <xdr:nvPicPr>
          <xdr:cNvPr id="27" name="Picture 11"/>
          <xdr:cNvPicPr preferRelativeResize="1">
            <a:picLocks noChangeAspect="1"/>
          </xdr:cNvPicPr>
        </xdr:nvPicPr>
        <xdr:blipFill>
          <a:blip r:embed="rId20"/>
          <a:stretch>
            <a:fillRect/>
          </a:stretch>
        </xdr:blipFill>
        <xdr:spPr>
          <a:xfrm>
            <a:off x="104" y="3682"/>
            <a:ext cx="494" cy="293"/>
          </a:xfrm>
          <a:prstGeom prst="rect">
            <a:avLst/>
          </a:prstGeom>
          <a:solidFill>
            <a:srgbClr val="FFFFFF"/>
          </a:solidFill>
          <a:ln w="19050" cmpd="sng">
            <a:solidFill>
              <a:srgbClr val="0000FF"/>
            </a:solidFill>
            <a:headEnd type="none"/>
            <a:tailEnd type="none"/>
          </a:ln>
        </xdr:spPr>
      </xdr:pic>
      <xdr:sp>
        <xdr:nvSpPr>
          <xdr:cNvPr id="28" name="Line 38"/>
          <xdr:cNvSpPr>
            <a:spLocks/>
          </xdr:cNvSpPr>
        </xdr:nvSpPr>
        <xdr:spPr>
          <a:xfrm>
            <a:off x="439" y="3794"/>
            <a:ext cx="0" cy="156"/>
          </a:xfrm>
          <a:prstGeom prst="line">
            <a:avLst/>
          </a:prstGeom>
          <a:noFill/>
          <a:ln w="15875" cmpd="sng">
            <a:solidFill>
              <a:srgbClr val="FF0000"/>
            </a:solidFill>
            <a:headEnd type="none"/>
            <a:tailEnd type="arrow"/>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editAs="oneCell">
    <xdr:from>
      <xdr:col>2</xdr:col>
      <xdr:colOff>19050</xdr:colOff>
      <xdr:row>300</xdr:row>
      <xdr:rowOff>114300</xdr:rowOff>
    </xdr:from>
    <xdr:to>
      <xdr:col>4</xdr:col>
      <xdr:colOff>666750</xdr:colOff>
      <xdr:row>316</xdr:row>
      <xdr:rowOff>104775</xdr:rowOff>
    </xdr:to>
    <xdr:pic>
      <xdr:nvPicPr>
        <xdr:cNvPr id="29" name="Picture 40"/>
        <xdr:cNvPicPr preferRelativeResize="1">
          <a:picLocks noChangeAspect="1"/>
        </xdr:cNvPicPr>
      </xdr:nvPicPr>
      <xdr:blipFill>
        <a:blip r:embed="rId21"/>
        <a:stretch>
          <a:fillRect/>
        </a:stretch>
      </xdr:blipFill>
      <xdr:spPr>
        <a:xfrm>
          <a:off x="1000125" y="51549300"/>
          <a:ext cx="2019300" cy="273367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285750</xdr:colOff>
      <xdr:row>320</xdr:row>
      <xdr:rowOff>38100</xdr:rowOff>
    </xdr:from>
    <xdr:to>
      <xdr:col>4</xdr:col>
      <xdr:colOff>666750</xdr:colOff>
      <xdr:row>337</xdr:row>
      <xdr:rowOff>0</xdr:rowOff>
    </xdr:to>
    <xdr:pic>
      <xdr:nvPicPr>
        <xdr:cNvPr id="30" name="Picture 41"/>
        <xdr:cNvPicPr preferRelativeResize="1">
          <a:picLocks noChangeAspect="1"/>
        </xdr:cNvPicPr>
      </xdr:nvPicPr>
      <xdr:blipFill>
        <a:blip r:embed="rId22"/>
        <a:stretch>
          <a:fillRect/>
        </a:stretch>
      </xdr:blipFill>
      <xdr:spPr>
        <a:xfrm>
          <a:off x="971550" y="54902100"/>
          <a:ext cx="2047875" cy="2876550"/>
        </a:xfrm>
        <a:prstGeom prst="rect">
          <a:avLst/>
        </a:prstGeom>
        <a:solidFill>
          <a:srgbClr val="FFFFFF"/>
        </a:solidFill>
        <a:ln w="19050" cmpd="sng">
          <a:solidFill>
            <a:srgbClr val="0000FF"/>
          </a:solidFill>
          <a:headEnd type="none"/>
          <a:tailEnd type="none"/>
        </a:ln>
      </xdr:spPr>
    </xdr:pic>
    <xdr:clientData/>
  </xdr:twoCellAnchor>
  <xdr:twoCellAnchor editAs="oneCell">
    <xdr:from>
      <xdr:col>2</xdr:col>
      <xdr:colOff>9525</xdr:colOff>
      <xdr:row>341</xdr:row>
      <xdr:rowOff>123825</xdr:rowOff>
    </xdr:from>
    <xdr:to>
      <xdr:col>5</xdr:col>
      <xdr:colOff>38100</xdr:colOff>
      <xdr:row>349</xdr:row>
      <xdr:rowOff>57150</xdr:rowOff>
    </xdr:to>
    <xdr:pic>
      <xdr:nvPicPr>
        <xdr:cNvPr id="31" name="Picture 42"/>
        <xdr:cNvPicPr preferRelativeResize="1">
          <a:picLocks noChangeAspect="1"/>
        </xdr:cNvPicPr>
      </xdr:nvPicPr>
      <xdr:blipFill>
        <a:blip r:embed="rId23"/>
        <a:stretch>
          <a:fillRect/>
        </a:stretch>
      </xdr:blipFill>
      <xdr:spPr>
        <a:xfrm>
          <a:off x="990600" y="58588275"/>
          <a:ext cx="2085975" cy="1304925"/>
        </a:xfrm>
        <a:prstGeom prst="rect">
          <a:avLst/>
        </a:prstGeom>
        <a:solidFill>
          <a:srgbClr val="FFFFFF"/>
        </a:solidFill>
        <a:ln w="19050" cmpd="sng">
          <a:solidFill>
            <a:srgbClr val="0000FF"/>
          </a:solidFill>
          <a:headEnd type="none"/>
          <a:tailEnd type="none"/>
        </a:ln>
      </xdr:spPr>
    </xdr:pic>
    <xdr:clientData/>
  </xdr:twoCellAnchor>
  <xdr:twoCellAnchor editAs="oneCell">
    <xdr:from>
      <xdr:col>2</xdr:col>
      <xdr:colOff>38100</xdr:colOff>
      <xdr:row>352</xdr:row>
      <xdr:rowOff>104775</xdr:rowOff>
    </xdr:from>
    <xdr:to>
      <xdr:col>5</xdr:col>
      <xdr:colOff>0</xdr:colOff>
      <xdr:row>369</xdr:row>
      <xdr:rowOff>47625</xdr:rowOff>
    </xdr:to>
    <xdr:pic>
      <xdr:nvPicPr>
        <xdr:cNvPr id="32" name="Picture 43"/>
        <xdr:cNvPicPr preferRelativeResize="1">
          <a:picLocks noChangeAspect="1"/>
        </xdr:cNvPicPr>
      </xdr:nvPicPr>
      <xdr:blipFill>
        <a:blip r:embed="rId24"/>
        <a:stretch>
          <a:fillRect/>
        </a:stretch>
      </xdr:blipFill>
      <xdr:spPr>
        <a:xfrm>
          <a:off x="1019175" y="60455175"/>
          <a:ext cx="2019300" cy="2857500"/>
        </a:xfrm>
        <a:prstGeom prst="rect">
          <a:avLst/>
        </a:prstGeom>
        <a:solidFill>
          <a:srgbClr val="FFFFFF"/>
        </a:solidFill>
        <a:ln w="19050" cmpd="sng">
          <a:solidFill>
            <a:srgbClr val="0000FF"/>
          </a:solidFill>
          <a:headEnd type="none"/>
          <a:tailEnd type="none"/>
        </a:ln>
      </xdr:spPr>
    </xdr:pic>
    <xdr:clientData/>
  </xdr:twoCellAnchor>
  <xdr:twoCellAnchor editAs="oneCell">
    <xdr:from>
      <xdr:col>5</xdr:col>
      <xdr:colOff>219075</xdr:colOff>
      <xdr:row>320</xdr:row>
      <xdr:rowOff>152400</xdr:rowOff>
    </xdr:from>
    <xdr:to>
      <xdr:col>8</xdr:col>
      <xdr:colOff>561975</xdr:colOff>
      <xdr:row>336</xdr:row>
      <xdr:rowOff>28575</xdr:rowOff>
    </xdr:to>
    <xdr:pic>
      <xdr:nvPicPr>
        <xdr:cNvPr id="33" name="Picture 44"/>
        <xdr:cNvPicPr preferRelativeResize="1">
          <a:picLocks noChangeAspect="1"/>
        </xdr:cNvPicPr>
      </xdr:nvPicPr>
      <xdr:blipFill>
        <a:blip r:embed="rId25"/>
        <a:stretch>
          <a:fillRect/>
        </a:stretch>
      </xdr:blipFill>
      <xdr:spPr>
        <a:xfrm>
          <a:off x="3257550" y="55016400"/>
          <a:ext cx="2400300" cy="2619375"/>
        </a:xfrm>
        <a:prstGeom prst="rect">
          <a:avLst/>
        </a:prstGeom>
        <a:solidFill>
          <a:srgbClr val="FFFFFF"/>
        </a:solidFill>
        <a:ln w="19050" cmpd="sng">
          <a:solidFill>
            <a:srgbClr val="0000FF"/>
          </a:solidFill>
          <a:headEnd type="none"/>
          <a:tailEnd type="none"/>
        </a:ln>
      </xdr:spPr>
    </xdr:pic>
    <xdr:clientData/>
  </xdr:twoCellAnchor>
  <xdr:twoCellAnchor editAs="oneCell">
    <xdr:from>
      <xdr:col>5</xdr:col>
      <xdr:colOff>219075</xdr:colOff>
      <xdr:row>353</xdr:row>
      <xdr:rowOff>0</xdr:rowOff>
    </xdr:from>
    <xdr:to>
      <xdr:col>8</xdr:col>
      <xdr:colOff>533400</xdr:colOff>
      <xdr:row>368</xdr:row>
      <xdr:rowOff>95250</xdr:rowOff>
    </xdr:to>
    <xdr:pic>
      <xdr:nvPicPr>
        <xdr:cNvPr id="34" name="Picture 45"/>
        <xdr:cNvPicPr preferRelativeResize="1">
          <a:picLocks noChangeAspect="1"/>
        </xdr:cNvPicPr>
      </xdr:nvPicPr>
      <xdr:blipFill>
        <a:blip r:embed="rId26"/>
        <a:stretch>
          <a:fillRect/>
        </a:stretch>
      </xdr:blipFill>
      <xdr:spPr>
        <a:xfrm>
          <a:off x="3257550" y="60521850"/>
          <a:ext cx="2371725" cy="2667000"/>
        </a:xfrm>
        <a:prstGeom prst="rect">
          <a:avLst/>
        </a:prstGeom>
        <a:solidFill>
          <a:srgbClr val="FFFFFF"/>
        </a:solidFill>
        <a:ln w="19050" cmpd="sng">
          <a:solidFill>
            <a:srgbClr val="0000FF"/>
          </a:solidFill>
          <a:headEnd type="none"/>
          <a:tailEnd type="none"/>
        </a:ln>
      </xdr:spPr>
    </xdr:pic>
    <xdr:clientData/>
  </xdr:twoCellAnchor>
  <xdr:twoCellAnchor>
    <xdr:from>
      <xdr:col>2</xdr:col>
      <xdr:colOff>9525</xdr:colOff>
      <xdr:row>145</xdr:row>
      <xdr:rowOff>0</xdr:rowOff>
    </xdr:from>
    <xdr:to>
      <xdr:col>9</xdr:col>
      <xdr:colOff>561975</xdr:colOff>
      <xdr:row>177</xdr:row>
      <xdr:rowOff>76200</xdr:rowOff>
    </xdr:to>
    <xdr:grpSp>
      <xdr:nvGrpSpPr>
        <xdr:cNvPr id="35" name="Group 47"/>
        <xdr:cNvGrpSpPr>
          <a:grpSpLocks/>
        </xdr:cNvGrpSpPr>
      </xdr:nvGrpSpPr>
      <xdr:grpSpPr>
        <a:xfrm>
          <a:off x="990600" y="24860250"/>
          <a:ext cx="5353050" cy="5562600"/>
          <a:chOff x="104" y="2610"/>
          <a:chExt cx="562" cy="584"/>
        </a:xfrm>
        <a:solidFill>
          <a:srgbClr val="FFFFFF"/>
        </a:solidFill>
      </xdr:grpSpPr>
      <xdr:pic>
        <xdr:nvPicPr>
          <xdr:cNvPr id="36" name="Picture 35"/>
          <xdr:cNvPicPr preferRelativeResize="1">
            <a:picLocks noChangeAspect="1"/>
          </xdr:cNvPicPr>
        </xdr:nvPicPr>
        <xdr:blipFill>
          <a:blip r:embed="rId27"/>
          <a:stretch>
            <a:fillRect/>
          </a:stretch>
        </xdr:blipFill>
        <xdr:spPr>
          <a:xfrm>
            <a:off x="104" y="2610"/>
            <a:ext cx="562" cy="584"/>
          </a:xfrm>
          <a:prstGeom prst="rect">
            <a:avLst/>
          </a:prstGeom>
          <a:solidFill>
            <a:srgbClr val="FFFFFF"/>
          </a:solidFill>
          <a:ln w="19050" cmpd="sng">
            <a:solidFill>
              <a:srgbClr val="0000FF"/>
            </a:solidFill>
            <a:headEnd type="none"/>
            <a:tailEnd type="none"/>
          </a:ln>
        </xdr:spPr>
      </xdr:pic>
      <xdr:sp>
        <xdr:nvSpPr>
          <xdr:cNvPr id="37" name="Oval 30"/>
          <xdr:cNvSpPr>
            <a:spLocks/>
          </xdr:cNvSpPr>
        </xdr:nvSpPr>
        <xdr:spPr>
          <a:xfrm>
            <a:off x="105" y="2637"/>
            <a:ext cx="103" cy="27"/>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8" name="Oval 32"/>
          <xdr:cNvSpPr>
            <a:spLocks/>
          </xdr:cNvSpPr>
        </xdr:nvSpPr>
        <xdr:spPr>
          <a:xfrm>
            <a:off x="162" y="2873"/>
            <a:ext cx="79" cy="27"/>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9" name="Oval 46"/>
          <xdr:cNvSpPr>
            <a:spLocks/>
          </xdr:cNvSpPr>
        </xdr:nvSpPr>
        <xdr:spPr>
          <a:xfrm>
            <a:off x="106" y="2904"/>
            <a:ext cx="135" cy="27"/>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xdr:from>
      <xdr:col>4</xdr:col>
      <xdr:colOff>28575</xdr:colOff>
      <xdr:row>375</xdr:row>
      <xdr:rowOff>104775</xdr:rowOff>
    </xdr:from>
    <xdr:to>
      <xdr:col>5</xdr:col>
      <xdr:colOff>504825</xdr:colOff>
      <xdr:row>379</xdr:row>
      <xdr:rowOff>0</xdr:rowOff>
    </xdr:to>
    <xdr:sp>
      <xdr:nvSpPr>
        <xdr:cNvPr id="40" name="AutoShape 48"/>
        <xdr:cNvSpPr>
          <a:spLocks/>
        </xdr:cNvSpPr>
      </xdr:nvSpPr>
      <xdr:spPr>
        <a:xfrm>
          <a:off x="2381250" y="64398525"/>
          <a:ext cx="1162050" cy="581025"/>
        </a:xfrm>
        <a:prstGeom prst="wedgeRoundRectCallout">
          <a:avLst>
            <a:gd name="adj1" fmla="val 25412"/>
            <a:gd name="adj2" fmla="val 81148"/>
          </a:avLst>
        </a:prstGeom>
        <a:solidFill>
          <a:srgbClr val="FFFFFF"/>
        </a:solidFill>
        <a:ln w="12700" cmpd="sng">
          <a:solidFill>
            <a:srgbClr val="0000FF"/>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左のC列とD列を足してください。</a:t>
          </a:r>
        </a:p>
      </xdr:txBody>
    </xdr:sp>
    <xdr:clientData/>
  </xdr:twoCellAnchor>
  <xdr:twoCellAnchor>
    <xdr:from>
      <xdr:col>6</xdr:col>
      <xdr:colOff>47625</xdr:colOff>
      <xdr:row>375</xdr:row>
      <xdr:rowOff>76200</xdr:rowOff>
    </xdr:from>
    <xdr:to>
      <xdr:col>8</xdr:col>
      <xdr:colOff>333375</xdr:colOff>
      <xdr:row>379</xdr:row>
      <xdr:rowOff>0</xdr:rowOff>
    </xdr:to>
    <xdr:sp>
      <xdr:nvSpPr>
        <xdr:cNvPr id="41" name="AutoShape 49"/>
        <xdr:cNvSpPr>
          <a:spLocks/>
        </xdr:cNvSpPr>
      </xdr:nvSpPr>
      <xdr:spPr>
        <a:xfrm>
          <a:off x="3771900" y="64369950"/>
          <a:ext cx="1657350" cy="609600"/>
        </a:xfrm>
        <a:prstGeom prst="wedgeRoundRectCallout">
          <a:avLst>
            <a:gd name="adj1" fmla="val 12643"/>
            <a:gd name="adj2" fmla="val 82814"/>
          </a:avLst>
        </a:prstGeom>
        <a:solidFill>
          <a:srgbClr val="FFFFFF"/>
        </a:solidFill>
        <a:ln w="12700" cmpd="sng">
          <a:solidFill>
            <a:srgbClr val="0000FF"/>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左のC列と「別シート」の
B2セルから下へ続く値を足してください。</a:t>
          </a:r>
        </a:p>
      </xdr:txBody>
    </xdr:sp>
    <xdr:clientData/>
  </xdr:twoCellAnchor>
  <xdr:twoCellAnchor>
    <xdr:from>
      <xdr:col>8</xdr:col>
      <xdr:colOff>552450</xdr:colOff>
      <xdr:row>375</xdr:row>
      <xdr:rowOff>19050</xdr:rowOff>
    </xdr:from>
    <xdr:to>
      <xdr:col>11</xdr:col>
      <xdr:colOff>400050</xdr:colOff>
      <xdr:row>379</xdr:row>
      <xdr:rowOff>0</xdr:rowOff>
    </xdr:to>
    <xdr:sp>
      <xdr:nvSpPr>
        <xdr:cNvPr id="42" name="AutoShape 50"/>
        <xdr:cNvSpPr>
          <a:spLocks/>
        </xdr:cNvSpPr>
      </xdr:nvSpPr>
      <xdr:spPr>
        <a:xfrm>
          <a:off x="5648325" y="64312800"/>
          <a:ext cx="1905000" cy="666750"/>
        </a:xfrm>
        <a:prstGeom prst="wedgeRoundRectCallout">
          <a:avLst>
            <a:gd name="adj1" fmla="val -24500"/>
            <a:gd name="adj2" fmla="val 75712"/>
          </a:avLst>
        </a:prstGeom>
        <a:solidFill>
          <a:srgbClr val="FFFFFF"/>
        </a:solidFill>
        <a:ln w="12700" cmpd="sng">
          <a:solidFill>
            <a:srgbClr val="0000FF"/>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左のC列と別のブック（何か適当に用意してください。）にある値を足してください。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16</xdr:row>
      <xdr:rowOff>152400</xdr:rowOff>
    </xdr:from>
    <xdr:to>
      <xdr:col>7</xdr:col>
      <xdr:colOff>438150</xdr:colOff>
      <xdr:row>26</xdr:row>
      <xdr:rowOff>76200</xdr:rowOff>
    </xdr:to>
    <xdr:pic>
      <xdr:nvPicPr>
        <xdr:cNvPr id="1" name="Picture 2"/>
        <xdr:cNvPicPr preferRelativeResize="1">
          <a:picLocks noChangeAspect="1"/>
        </xdr:cNvPicPr>
      </xdr:nvPicPr>
      <xdr:blipFill>
        <a:blip r:embed="rId1"/>
        <a:stretch>
          <a:fillRect/>
        </a:stretch>
      </xdr:blipFill>
      <xdr:spPr>
        <a:xfrm>
          <a:off x="695325" y="2895600"/>
          <a:ext cx="4543425" cy="163830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0</xdr:colOff>
      <xdr:row>30</xdr:row>
      <xdr:rowOff>0</xdr:rowOff>
    </xdr:from>
    <xdr:to>
      <xdr:col>7</xdr:col>
      <xdr:colOff>457200</xdr:colOff>
      <xdr:row>39</xdr:row>
      <xdr:rowOff>76200</xdr:rowOff>
    </xdr:to>
    <xdr:pic>
      <xdr:nvPicPr>
        <xdr:cNvPr id="2" name="Picture 3"/>
        <xdr:cNvPicPr preferRelativeResize="1">
          <a:picLocks noChangeAspect="1"/>
        </xdr:cNvPicPr>
      </xdr:nvPicPr>
      <xdr:blipFill>
        <a:blip r:embed="rId2"/>
        <a:stretch>
          <a:fillRect/>
        </a:stretch>
      </xdr:blipFill>
      <xdr:spPr>
        <a:xfrm>
          <a:off x="685800" y="5143500"/>
          <a:ext cx="4572000" cy="161925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0</xdr:colOff>
      <xdr:row>42</xdr:row>
      <xdr:rowOff>133350</xdr:rowOff>
    </xdr:from>
    <xdr:to>
      <xdr:col>7</xdr:col>
      <xdr:colOff>628650</xdr:colOff>
      <xdr:row>57</xdr:row>
      <xdr:rowOff>114300</xdr:rowOff>
    </xdr:to>
    <xdr:pic>
      <xdr:nvPicPr>
        <xdr:cNvPr id="3" name="Picture 4"/>
        <xdr:cNvPicPr preferRelativeResize="1">
          <a:picLocks noChangeAspect="1"/>
        </xdr:cNvPicPr>
      </xdr:nvPicPr>
      <xdr:blipFill>
        <a:blip r:embed="rId3"/>
        <a:stretch>
          <a:fillRect/>
        </a:stretch>
      </xdr:blipFill>
      <xdr:spPr>
        <a:xfrm>
          <a:off x="685800" y="7334250"/>
          <a:ext cx="4743450" cy="255270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152400</xdr:colOff>
      <xdr:row>65</xdr:row>
      <xdr:rowOff>171450</xdr:rowOff>
    </xdr:from>
    <xdr:to>
      <xdr:col>6</xdr:col>
      <xdr:colOff>9525</xdr:colOff>
      <xdr:row>67</xdr:row>
      <xdr:rowOff>19050</xdr:rowOff>
    </xdr:to>
    <xdr:pic>
      <xdr:nvPicPr>
        <xdr:cNvPr id="4" name="Picture 6"/>
        <xdr:cNvPicPr preferRelativeResize="1">
          <a:picLocks noChangeAspect="1"/>
        </xdr:cNvPicPr>
      </xdr:nvPicPr>
      <xdr:blipFill>
        <a:blip r:embed="rId4"/>
        <a:stretch>
          <a:fillRect/>
        </a:stretch>
      </xdr:blipFill>
      <xdr:spPr>
        <a:xfrm>
          <a:off x="838200" y="11315700"/>
          <a:ext cx="3286125" cy="238125"/>
        </a:xfrm>
        <a:prstGeom prst="rect">
          <a:avLst/>
        </a:prstGeom>
        <a:noFill/>
        <a:ln w="1" cmpd="sng">
          <a:noFill/>
        </a:ln>
      </xdr:spPr>
    </xdr:pic>
    <xdr:clientData/>
  </xdr:twoCellAnchor>
  <xdr:twoCellAnchor editAs="oneCell">
    <xdr:from>
      <xdr:col>1</xdr:col>
      <xdr:colOff>190500</xdr:colOff>
      <xdr:row>63</xdr:row>
      <xdr:rowOff>104775</xdr:rowOff>
    </xdr:from>
    <xdr:to>
      <xdr:col>4</xdr:col>
      <xdr:colOff>638175</xdr:colOff>
      <xdr:row>65</xdr:row>
      <xdr:rowOff>66675</xdr:rowOff>
    </xdr:to>
    <xdr:pic>
      <xdr:nvPicPr>
        <xdr:cNvPr id="5" name="Picture 7"/>
        <xdr:cNvPicPr preferRelativeResize="1">
          <a:picLocks noChangeAspect="1"/>
        </xdr:cNvPicPr>
      </xdr:nvPicPr>
      <xdr:blipFill>
        <a:blip r:embed="rId5"/>
        <a:stretch>
          <a:fillRect/>
        </a:stretch>
      </xdr:blipFill>
      <xdr:spPr>
        <a:xfrm>
          <a:off x="876300" y="10906125"/>
          <a:ext cx="2505075" cy="304800"/>
        </a:xfrm>
        <a:prstGeom prst="rect">
          <a:avLst/>
        </a:prstGeom>
        <a:noFill/>
        <a:ln w="1" cmpd="sng">
          <a:noFill/>
        </a:ln>
      </xdr:spPr>
    </xdr:pic>
    <xdr:clientData/>
  </xdr:twoCellAnchor>
  <xdr:twoCellAnchor editAs="oneCell">
    <xdr:from>
      <xdr:col>1</xdr:col>
      <xdr:colOff>9525</xdr:colOff>
      <xdr:row>74</xdr:row>
      <xdr:rowOff>152400</xdr:rowOff>
    </xdr:from>
    <xdr:to>
      <xdr:col>7</xdr:col>
      <xdr:colOff>523875</xdr:colOff>
      <xdr:row>85</xdr:row>
      <xdr:rowOff>9525</xdr:rowOff>
    </xdr:to>
    <xdr:pic>
      <xdr:nvPicPr>
        <xdr:cNvPr id="6" name="Picture 8"/>
        <xdr:cNvPicPr preferRelativeResize="1">
          <a:picLocks noChangeAspect="1"/>
        </xdr:cNvPicPr>
      </xdr:nvPicPr>
      <xdr:blipFill>
        <a:blip r:embed="rId6"/>
        <a:stretch>
          <a:fillRect/>
        </a:stretch>
      </xdr:blipFill>
      <xdr:spPr>
        <a:xfrm>
          <a:off x="695325" y="12887325"/>
          <a:ext cx="4629150" cy="1743075"/>
        </a:xfrm>
        <a:prstGeom prst="rect">
          <a:avLst/>
        </a:prstGeom>
        <a:solidFill>
          <a:srgbClr val="FFFFFF"/>
        </a:solidFill>
        <a:ln w="19050" cmpd="sng">
          <a:solidFill>
            <a:srgbClr val="0000FF"/>
          </a:solidFill>
          <a:headEnd type="none"/>
          <a:tailEnd type="none"/>
        </a:ln>
      </xdr:spPr>
    </xdr:pic>
    <xdr:clientData/>
  </xdr:twoCellAnchor>
  <xdr:twoCellAnchor editAs="oneCell">
    <xdr:from>
      <xdr:col>0</xdr:col>
      <xdr:colOff>676275</xdr:colOff>
      <xdr:row>88</xdr:row>
      <xdr:rowOff>9525</xdr:rowOff>
    </xdr:from>
    <xdr:to>
      <xdr:col>7</xdr:col>
      <xdr:colOff>514350</xdr:colOff>
      <xdr:row>98</xdr:row>
      <xdr:rowOff>76200</xdr:rowOff>
    </xdr:to>
    <xdr:pic>
      <xdr:nvPicPr>
        <xdr:cNvPr id="7" name="Picture 9"/>
        <xdr:cNvPicPr preferRelativeResize="1">
          <a:picLocks noChangeAspect="1"/>
        </xdr:cNvPicPr>
      </xdr:nvPicPr>
      <xdr:blipFill>
        <a:blip r:embed="rId7"/>
        <a:stretch>
          <a:fillRect/>
        </a:stretch>
      </xdr:blipFill>
      <xdr:spPr>
        <a:xfrm>
          <a:off x="676275" y="15144750"/>
          <a:ext cx="4638675" cy="178117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19050</xdr:colOff>
      <xdr:row>100</xdr:row>
      <xdr:rowOff>133350</xdr:rowOff>
    </xdr:from>
    <xdr:to>
      <xdr:col>7</xdr:col>
      <xdr:colOff>514350</xdr:colOff>
      <xdr:row>111</xdr:row>
      <xdr:rowOff>19050</xdr:rowOff>
    </xdr:to>
    <xdr:pic>
      <xdr:nvPicPr>
        <xdr:cNvPr id="8" name="Picture 10"/>
        <xdr:cNvPicPr preferRelativeResize="1">
          <a:picLocks noChangeAspect="1"/>
        </xdr:cNvPicPr>
      </xdr:nvPicPr>
      <xdr:blipFill>
        <a:blip r:embed="rId8"/>
        <a:stretch>
          <a:fillRect/>
        </a:stretch>
      </xdr:blipFill>
      <xdr:spPr>
        <a:xfrm>
          <a:off x="704850" y="17325975"/>
          <a:ext cx="4610100" cy="177165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28575</xdr:colOff>
      <xdr:row>113</xdr:row>
      <xdr:rowOff>123825</xdr:rowOff>
    </xdr:from>
    <xdr:to>
      <xdr:col>7</xdr:col>
      <xdr:colOff>495300</xdr:colOff>
      <xdr:row>123</xdr:row>
      <xdr:rowOff>161925</xdr:rowOff>
    </xdr:to>
    <xdr:pic>
      <xdr:nvPicPr>
        <xdr:cNvPr id="9" name="Picture 11"/>
        <xdr:cNvPicPr preferRelativeResize="1">
          <a:picLocks noChangeAspect="1"/>
        </xdr:cNvPicPr>
      </xdr:nvPicPr>
      <xdr:blipFill>
        <a:blip r:embed="rId9"/>
        <a:stretch>
          <a:fillRect/>
        </a:stretch>
      </xdr:blipFill>
      <xdr:spPr>
        <a:xfrm>
          <a:off x="714375" y="19545300"/>
          <a:ext cx="4581525" cy="175260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28575</xdr:colOff>
      <xdr:row>126</xdr:row>
      <xdr:rowOff>123825</xdr:rowOff>
    </xdr:from>
    <xdr:to>
      <xdr:col>7</xdr:col>
      <xdr:colOff>504825</xdr:colOff>
      <xdr:row>136</xdr:row>
      <xdr:rowOff>161925</xdr:rowOff>
    </xdr:to>
    <xdr:pic>
      <xdr:nvPicPr>
        <xdr:cNvPr id="10" name="Picture 12"/>
        <xdr:cNvPicPr preferRelativeResize="1">
          <a:picLocks noChangeAspect="1"/>
        </xdr:cNvPicPr>
      </xdr:nvPicPr>
      <xdr:blipFill>
        <a:blip r:embed="rId10"/>
        <a:stretch>
          <a:fillRect/>
        </a:stretch>
      </xdr:blipFill>
      <xdr:spPr>
        <a:xfrm>
          <a:off x="714375" y="21774150"/>
          <a:ext cx="4591050" cy="175260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19050</xdr:colOff>
      <xdr:row>139</xdr:row>
      <xdr:rowOff>95250</xdr:rowOff>
    </xdr:from>
    <xdr:to>
      <xdr:col>7</xdr:col>
      <xdr:colOff>504825</xdr:colOff>
      <xdr:row>149</xdr:row>
      <xdr:rowOff>123825</xdr:rowOff>
    </xdr:to>
    <xdr:pic>
      <xdr:nvPicPr>
        <xdr:cNvPr id="11" name="Picture 13"/>
        <xdr:cNvPicPr preferRelativeResize="1">
          <a:picLocks noChangeAspect="1"/>
        </xdr:cNvPicPr>
      </xdr:nvPicPr>
      <xdr:blipFill>
        <a:blip r:embed="rId11"/>
        <a:stretch>
          <a:fillRect/>
        </a:stretch>
      </xdr:blipFill>
      <xdr:spPr>
        <a:xfrm>
          <a:off x="704850" y="23974425"/>
          <a:ext cx="4600575" cy="174307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0</xdr:colOff>
      <xdr:row>153</xdr:row>
      <xdr:rowOff>0</xdr:rowOff>
    </xdr:from>
    <xdr:to>
      <xdr:col>7</xdr:col>
      <xdr:colOff>485775</xdr:colOff>
      <xdr:row>163</xdr:row>
      <xdr:rowOff>28575</xdr:rowOff>
    </xdr:to>
    <xdr:pic>
      <xdr:nvPicPr>
        <xdr:cNvPr id="12" name="Picture 14"/>
        <xdr:cNvPicPr preferRelativeResize="1">
          <a:picLocks noChangeAspect="1"/>
        </xdr:cNvPicPr>
      </xdr:nvPicPr>
      <xdr:blipFill>
        <a:blip r:embed="rId12"/>
        <a:stretch>
          <a:fillRect/>
        </a:stretch>
      </xdr:blipFill>
      <xdr:spPr>
        <a:xfrm>
          <a:off x="685800" y="26279475"/>
          <a:ext cx="4600575" cy="174307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9525</xdr:colOff>
      <xdr:row>165</xdr:row>
      <xdr:rowOff>114300</xdr:rowOff>
    </xdr:from>
    <xdr:to>
      <xdr:col>7</xdr:col>
      <xdr:colOff>647700</xdr:colOff>
      <xdr:row>180</xdr:row>
      <xdr:rowOff>104775</xdr:rowOff>
    </xdr:to>
    <xdr:pic>
      <xdr:nvPicPr>
        <xdr:cNvPr id="13" name="Picture 15"/>
        <xdr:cNvPicPr preferRelativeResize="1">
          <a:picLocks noChangeAspect="1"/>
        </xdr:cNvPicPr>
      </xdr:nvPicPr>
      <xdr:blipFill>
        <a:blip r:embed="rId13"/>
        <a:stretch>
          <a:fillRect/>
        </a:stretch>
      </xdr:blipFill>
      <xdr:spPr>
        <a:xfrm>
          <a:off x="695325" y="28451175"/>
          <a:ext cx="4752975" cy="2562225"/>
        </a:xfrm>
        <a:prstGeom prst="rect">
          <a:avLst/>
        </a:prstGeom>
        <a:solidFill>
          <a:srgbClr val="FFFFFF"/>
        </a:solidFill>
        <a:ln w="19050" cmpd="sng">
          <a:solidFill>
            <a:srgbClr val="0000FF"/>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7</xdr:row>
      <xdr:rowOff>161925</xdr:rowOff>
    </xdr:from>
    <xdr:to>
      <xdr:col>8</xdr:col>
      <xdr:colOff>152400</xdr:colOff>
      <xdr:row>41</xdr:row>
      <xdr:rowOff>85725</xdr:rowOff>
    </xdr:to>
    <xdr:pic>
      <xdr:nvPicPr>
        <xdr:cNvPr id="1" name="Picture 1"/>
        <xdr:cNvPicPr preferRelativeResize="1">
          <a:picLocks noChangeAspect="1"/>
        </xdr:cNvPicPr>
      </xdr:nvPicPr>
      <xdr:blipFill>
        <a:blip r:embed="rId1"/>
        <a:stretch>
          <a:fillRect/>
        </a:stretch>
      </xdr:blipFill>
      <xdr:spPr>
        <a:xfrm>
          <a:off x="742950" y="1362075"/>
          <a:ext cx="4895850" cy="575310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28575</xdr:colOff>
      <xdr:row>44</xdr:row>
      <xdr:rowOff>104775</xdr:rowOff>
    </xdr:from>
    <xdr:to>
      <xdr:col>7</xdr:col>
      <xdr:colOff>266700</xdr:colOff>
      <xdr:row>48</xdr:row>
      <xdr:rowOff>95250</xdr:rowOff>
    </xdr:to>
    <xdr:pic>
      <xdr:nvPicPr>
        <xdr:cNvPr id="2" name="Picture 2"/>
        <xdr:cNvPicPr preferRelativeResize="1">
          <a:picLocks noChangeAspect="1"/>
        </xdr:cNvPicPr>
      </xdr:nvPicPr>
      <xdr:blipFill>
        <a:blip r:embed="rId2"/>
        <a:stretch>
          <a:fillRect/>
        </a:stretch>
      </xdr:blipFill>
      <xdr:spPr>
        <a:xfrm>
          <a:off x="714375" y="7648575"/>
          <a:ext cx="4352925" cy="67627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19050</xdr:colOff>
      <xdr:row>51</xdr:row>
      <xdr:rowOff>123825</xdr:rowOff>
    </xdr:from>
    <xdr:to>
      <xdr:col>7</xdr:col>
      <xdr:colOff>295275</xdr:colOff>
      <xdr:row>58</xdr:row>
      <xdr:rowOff>95250</xdr:rowOff>
    </xdr:to>
    <xdr:pic>
      <xdr:nvPicPr>
        <xdr:cNvPr id="3" name="Picture 3"/>
        <xdr:cNvPicPr preferRelativeResize="1">
          <a:picLocks noChangeAspect="1"/>
        </xdr:cNvPicPr>
      </xdr:nvPicPr>
      <xdr:blipFill>
        <a:blip r:embed="rId3"/>
        <a:stretch>
          <a:fillRect/>
        </a:stretch>
      </xdr:blipFill>
      <xdr:spPr>
        <a:xfrm>
          <a:off x="704850" y="8867775"/>
          <a:ext cx="4391025" cy="117157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28575</xdr:colOff>
      <xdr:row>62</xdr:row>
      <xdr:rowOff>123825</xdr:rowOff>
    </xdr:from>
    <xdr:to>
      <xdr:col>10</xdr:col>
      <xdr:colOff>295275</xdr:colOff>
      <xdr:row>91</xdr:row>
      <xdr:rowOff>85725</xdr:rowOff>
    </xdr:to>
    <xdr:pic>
      <xdr:nvPicPr>
        <xdr:cNvPr id="4" name="Picture 4"/>
        <xdr:cNvPicPr preferRelativeResize="1">
          <a:picLocks noChangeAspect="1"/>
        </xdr:cNvPicPr>
      </xdr:nvPicPr>
      <xdr:blipFill>
        <a:blip r:embed="rId4"/>
        <a:stretch>
          <a:fillRect/>
        </a:stretch>
      </xdr:blipFill>
      <xdr:spPr>
        <a:xfrm>
          <a:off x="714375" y="10753725"/>
          <a:ext cx="6438900" cy="4933950"/>
        </a:xfrm>
        <a:prstGeom prst="rect">
          <a:avLst/>
        </a:prstGeom>
        <a:solidFill>
          <a:srgbClr val="FFFFFF"/>
        </a:solidFill>
        <a:ln w="19050" cmpd="sng">
          <a:solidFill>
            <a:srgbClr val="0000FF"/>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10</xdr:row>
      <xdr:rowOff>133350</xdr:rowOff>
    </xdr:from>
    <xdr:to>
      <xdr:col>12</xdr:col>
      <xdr:colOff>285750</xdr:colOff>
      <xdr:row>34</xdr:row>
      <xdr:rowOff>152400</xdr:rowOff>
    </xdr:to>
    <xdr:graphicFrame>
      <xdr:nvGraphicFramePr>
        <xdr:cNvPr id="1" name="Chart 1"/>
        <xdr:cNvGraphicFramePr/>
      </xdr:nvGraphicFramePr>
      <xdr:xfrm>
        <a:off x="5724525" y="1924050"/>
        <a:ext cx="42862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B31"/>
  <sheetViews>
    <sheetView tabSelected="1" workbookViewId="0" topLeftCell="A1">
      <selection activeCell="A1" sqref="A1"/>
    </sheetView>
  </sheetViews>
  <sheetFormatPr defaultColWidth="9.00390625" defaultRowHeight="13.5"/>
  <sheetData>
    <row r="2" ht="13.5">
      <c r="B2" t="s">
        <v>27</v>
      </c>
    </row>
    <row r="4" ht="13.5">
      <c r="B4" t="s">
        <v>28</v>
      </c>
    </row>
    <row r="6" ht="13.5">
      <c r="B6" t="s">
        <v>84</v>
      </c>
    </row>
    <row r="7" ht="13.5">
      <c r="B7" t="s">
        <v>85</v>
      </c>
    </row>
    <row r="9" ht="13.5">
      <c r="B9" t="s">
        <v>29</v>
      </c>
    </row>
    <row r="11" ht="13.5">
      <c r="B11" t="s">
        <v>121</v>
      </c>
    </row>
    <row r="12" ht="13.5">
      <c r="B12" t="s">
        <v>89</v>
      </c>
    </row>
    <row r="13" ht="13.5">
      <c r="B13" t="s">
        <v>80</v>
      </c>
    </row>
    <row r="29" ht="13.5">
      <c r="B29" t="s">
        <v>71</v>
      </c>
    </row>
    <row r="31" ht="13.5">
      <c r="B31" t="s">
        <v>30</v>
      </c>
    </row>
  </sheetData>
  <printOptions/>
  <pageMargins left="0.75" right="0.75" top="1" bottom="1"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B2:N396"/>
  <sheetViews>
    <sheetView workbookViewId="0" topLeftCell="A1">
      <selection activeCell="A1" sqref="A1"/>
    </sheetView>
  </sheetViews>
  <sheetFormatPr defaultColWidth="9.00390625" defaultRowHeight="13.5"/>
  <cols>
    <col min="2" max="2" width="3.875" style="35" customWidth="1"/>
  </cols>
  <sheetData>
    <row r="2" ht="13.5">
      <c r="B2" s="36" t="s">
        <v>62</v>
      </c>
    </row>
    <row r="4" spans="2:3" ht="13.5">
      <c r="B4" s="35" t="s">
        <v>31</v>
      </c>
      <c r="C4" t="s">
        <v>32</v>
      </c>
    </row>
    <row r="5" ht="13.5">
      <c r="C5" t="s">
        <v>33</v>
      </c>
    </row>
    <row r="6" ht="13.5"/>
    <row r="7" ht="13.5"/>
    <row r="8" ht="13.5"/>
    <row r="9" ht="13.5"/>
    <row r="10" ht="13.5"/>
    <row r="11" ht="13.5"/>
    <row r="12" ht="13.5"/>
    <row r="13" ht="13.5"/>
    <row r="14" ht="13.5"/>
    <row r="15" ht="13.5"/>
    <row r="16" ht="13.5"/>
    <row r="18" ht="13.5">
      <c r="C18" t="s">
        <v>34</v>
      </c>
    </row>
    <row r="19" ht="13.5"/>
    <row r="20" ht="13.5"/>
    <row r="21" ht="13.5"/>
    <row r="22" ht="13.5"/>
    <row r="23" ht="13.5"/>
    <row r="24" ht="13.5"/>
    <row r="25" ht="13.5"/>
    <row r="26" ht="13.5"/>
    <row r="28" ht="13.5">
      <c r="C28" t="s">
        <v>35</v>
      </c>
    </row>
    <row r="29" ht="13.5">
      <c r="C29" t="s">
        <v>36</v>
      </c>
    </row>
    <row r="30" ht="13.5">
      <c r="C30" t="s">
        <v>72</v>
      </c>
    </row>
    <row r="32" ht="13.5"/>
    <row r="33" ht="13.5"/>
    <row r="34" ht="13.5"/>
    <row r="35" ht="13.5"/>
    <row r="36" ht="13.5"/>
    <row r="37" ht="13.5"/>
    <row r="38" ht="13.5"/>
    <row r="39" ht="13.5"/>
    <row r="41" spans="2:3" ht="13.5">
      <c r="B41" s="35" t="s">
        <v>37</v>
      </c>
      <c r="C41" t="s">
        <v>38</v>
      </c>
    </row>
    <row r="42" ht="13.5">
      <c r="C42" t="s">
        <v>39</v>
      </c>
    </row>
    <row r="43" ht="13.5"/>
    <row r="44" ht="13.5"/>
    <row r="45" ht="13.5"/>
    <row r="46" ht="13.5"/>
    <row r="47" ht="13.5"/>
    <row r="48" ht="13.5"/>
    <row r="49" ht="13.5"/>
    <row r="50" ht="13.5"/>
    <row r="51" ht="13.5"/>
    <row r="52" ht="13.5"/>
    <row r="53" ht="13.5"/>
    <row r="54" ht="13.5">
      <c r="C54" t="s">
        <v>40</v>
      </c>
    </row>
    <row r="57" spans="2:3" ht="13.5">
      <c r="B57" s="35" t="s">
        <v>41</v>
      </c>
      <c r="C57" t="s">
        <v>42</v>
      </c>
    </row>
    <row r="58" ht="13.5">
      <c r="C58" t="s">
        <v>43</v>
      </c>
    </row>
    <row r="59" ht="13.5"/>
    <row r="60" ht="13.5"/>
    <row r="61" ht="13.5"/>
    <row r="62" ht="13.5"/>
    <row r="63" ht="13.5"/>
    <row r="64" ht="13.5"/>
    <row r="65" ht="13.5"/>
    <row r="66" ht="13.5"/>
    <row r="67" ht="13.5"/>
    <row r="68" ht="13.5"/>
    <row r="69" ht="13.5"/>
    <row r="70" ht="13.5"/>
    <row r="71" ht="13.5"/>
    <row r="72" ht="13.5"/>
    <row r="73" ht="13.5"/>
    <row r="74" ht="13.5"/>
    <row r="75" ht="13.5"/>
    <row r="77" ht="13.5">
      <c r="C77" t="s">
        <v>44</v>
      </c>
    </row>
    <row r="78" ht="13.5">
      <c r="C78" t="s">
        <v>73</v>
      </c>
    </row>
    <row r="79" ht="13.5"/>
    <row r="80" ht="13.5"/>
    <row r="81" ht="13.5"/>
    <row r="82" ht="13.5"/>
    <row r="83" ht="13.5"/>
    <row r="84" ht="13.5"/>
    <row r="85" ht="13.5"/>
    <row r="86" ht="13.5"/>
    <row r="87" ht="13.5"/>
    <row r="88" ht="13.5"/>
    <row r="89" ht="13.5"/>
    <row r="90" ht="13.5"/>
    <row r="91" ht="13.5"/>
    <row r="92" ht="13.5"/>
    <row r="93" ht="13.5"/>
    <row r="94" ht="13.5"/>
    <row r="95" ht="13.5"/>
    <row r="98" spans="2:3" ht="13.5">
      <c r="B98" s="35" t="s">
        <v>45</v>
      </c>
      <c r="C98" t="s">
        <v>48</v>
      </c>
    </row>
    <row r="100" ht="13.5">
      <c r="C100" t="s">
        <v>46</v>
      </c>
    </row>
    <row r="101" ht="13.5">
      <c r="C101" t="s">
        <v>59</v>
      </c>
    </row>
    <row r="102" ht="13.5"/>
    <row r="103" ht="13.5"/>
    <row r="104" ht="13.5"/>
    <row r="105" ht="13.5"/>
    <row r="106" ht="13.5"/>
    <row r="107" ht="13.5"/>
    <row r="108" ht="13.5"/>
    <row r="109" ht="13.5"/>
    <row r="110" ht="13.5"/>
    <row r="111" ht="13.5"/>
    <row r="112" ht="13.5"/>
    <row r="113" ht="13.5"/>
    <row r="114" ht="13.5"/>
    <row r="115" ht="13.5"/>
    <row r="116" ht="13.5"/>
    <row r="117" ht="13.5"/>
    <row r="119" ht="13.5">
      <c r="C119" t="s">
        <v>47</v>
      </c>
    </row>
    <row r="120" ht="13.5">
      <c r="C120" t="s">
        <v>58</v>
      </c>
    </row>
    <row r="121" ht="13.5"/>
    <row r="122" ht="13.5"/>
    <row r="123" ht="13.5"/>
    <row r="124" ht="13.5"/>
    <row r="125" ht="13.5"/>
    <row r="126" ht="13.5"/>
    <row r="127" ht="13.5"/>
    <row r="128" ht="13.5"/>
    <row r="129" ht="13.5"/>
    <row r="130" ht="13.5"/>
    <row r="131" ht="13.5"/>
    <row r="132" ht="13.5"/>
    <row r="133" ht="13.5"/>
    <row r="134" ht="13.5"/>
    <row r="135" ht="13.5"/>
    <row r="136" ht="13.5"/>
    <row r="137" ht="13.5"/>
    <row r="138" ht="13.5"/>
    <row r="141" spans="2:3" ht="13.5">
      <c r="B141" s="35" t="s">
        <v>49</v>
      </c>
      <c r="C141" t="s">
        <v>50</v>
      </c>
    </row>
    <row r="143" ht="13.5">
      <c r="C143" t="s">
        <v>51</v>
      </c>
    </row>
    <row r="144" ht="13.5">
      <c r="C144" t="s">
        <v>60</v>
      </c>
    </row>
    <row r="145" ht="13.5"/>
    <row r="146" ht="13.5">
      <c r="N146" t="s">
        <v>52</v>
      </c>
    </row>
    <row r="147" ht="13.5">
      <c r="N147" t="s">
        <v>53</v>
      </c>
    </row>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c r="N173" t="s">
        <v>54</v>
      </c>
    </row>
    <row r="174" ht="13.5">
      <c r="N174" t="s">
        <v>55</v>
      </c>
    </row>
    <row r="175" ht="13.5"/>
    <row r="176" ht="13.5">
      <c r="N176" t="s">
        <v>56</v>
      </c>
    </row>
    <row r="177" ht="13.5"/>
    <row r="178" ht="13.5"/>
    <row r="179" ht="13.5"/>
    <row r="180" ht="13.5">
      <c r="C180" t="s">
        <v>57</v>
      </c>
    </row>
    <row r="181" ht="13.5">
      <c r="C181" t="s">
        <v>61</v>
      </c>
    </row>
    <row r="182" ht="13.5"/>
    <row r="183" ht="13.5"/>
    <row r="184" ht="13.5"/>
    <row r="185" ht="13.5"/>
    <row r="186" ht="13.5"/>
    <row r="187" ht="13.5"/>
    <row r="188" ht="13.5"/>
    <row r="189" ht="13.5"/>
    <row r="190" ht="13.5"/>
    <row r="191" ht="13.5"/>
    <row r="192" ht="13.5"/>
    <row r="193" ht="13.5"/>
    <row r="194" ht="13.5"/>
    <row r="195" ht="13.5"/>
    <row r="196" ht="13.5"/>
    <row r="197" ht="13.5"/>
    <row r="198" ht="13.5"/>
    <row r="199" ht="13.5"/>
    <row r="202" spans="2:3" ht="13.5">
      <c r="B202" s="35" t="s">
        <v>63</v>
      </c>
      <c r="C202" t="s">
        <v>64</v>
      </c>
    </row>
    <row r="204" ht="13.5">
      <c r="C204" t="s">
        <v>65</v>
      </c>
    </row>
    <row r="206" ht="13.5"/>
    <row r="207" ht="13.5"/>
    <row r="208" ht="13.5"/>
    <row r="209" ht="13.5"/>
    <row r="210" ht="13.5"/>
    <row r="211" ht="13.5"/>
    <row r="212" ht="13.5"/>
    <row r="213" ht="13.5"/>
    <row r="214" ht="13.5"/>
    <row r="215" ht="13.5"/>
    <row r="216" ht="13.5"/>
    <row r="217" ht="13.5"/>
    <row r="218" ht="13.5"/>
    <row r="219" ht="13.5"/>
    <row r="220" ht="13.5"/>
    <row r="221" ht="13.5"/>
    <row r="222" ht="13.5"/>
    <row r="224" ht="13.5">
      <c r="C224" t="s">
        <v>66</v>
      </c>
    </row>
    <row r="225" ht="13.5"/>
    <row r="226" ht="13.5"/>
    <row r="227" ht="13.5"/>
    <row r="228" ht="13.5"/>
    <row r="229" ht="13.5"/>
    <row r="230" ht="13.5"/>
    <row r="231" ht="13.5"/>
    <row r="232" ht="13.5"/>
    <row r="233" ht="13.5"/>
    <row r="234" ht="13.5"/>
    <row r="235" ht="13.5"/>
    <row r="236" ht="13.5"/>
    <row r="237" ht="13.5"/>
    <row r="238" ht="13.5"/>
    <row r="239" ht="13.5"/>
    <row r="240" ht="13.5"/>
    <row r="241" ht="13.5"/>
    <row r="243" ht="13.5">
      <c r="C243" t="s">
        <v>67</v>
      </c>
    </row>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80" ht="13.5">
      <c r="C280" t="s">
        <v>68</v>
      </c>
    </row>
    <row r="281" ht="13.5">
      <c r="C281" t="s">
        <v>69</v>
      </c>
    </row>
    <row r="282" ht="13.5"/>
    <row r="283" ht="13.5"/>
    <row r="284" ht="13.5"/>
    <row r="285" ht="13.5"/>
    <row r="286" ht="13.5"/>
    <row r="287" ht="13.5"/>
    <row r="288" ht="13.5"/>
    <row r="289" ht="13.5"/>
    <row r="290" ht="13.5"/>
    <row r="291" ht="13.5"/>
    <row r="292" ht="13.5"/>
    <row r="293" ht="13.5"/>
    <row r="294" ht="13.5"/>
    <row r="295" ht="13.5"/>
    <row r="296" ht="13.5"/>
    <row r="297" ht="13.5"/>
    <row r="300" ht="13.5">
      <c r="C300" t="s">
        <v>70</v>
      </c>
    </row>
    <row r="301" ht="13.5"/>
    <row r="302" ht="13.5"/>
    <row r="303" ht="13.5"/>
    <row r="304" ht="13.5"/>
    <row r="305" ht="13.5"/>
    <row r="306" ht="13.5"/>
    <row r="307" ht="13.5"/>
    <row r="308" ht="13.5"/>
    <row r="309" ht="13.5"/>
    <row r="310" ht="13.5"/>
    <row r="311" ht="13.5"/>
    <row r="312" ht="13.5"/>
    <row r="313" ht="13.5"/>
    <row r="314" ht="13.5"/>
    <row r="315" ht="13.5"/>
    <row r="316" ht="13.5"/>
    <row r="317" ht="13.5"/>
    <row r="319" ht="13.5">
      <c r="C319" t="s">
        <v>74</v>
      </c>
    </row>
    <row r="320" ht="13.5">
      <c r="C320" t="s">
        <v>75</v>
      </c>
    </row>
    <row r="321" ht="13.5"/>
    <row r="322" ht="13.5"/>
    <row r="323" ht="13.5"/>
    <row r="324" ht="13.5"/>
    <row r="325" ht="13.5"/>
    <row r="326" ht="13.5"/>
    <row r="327" ht="13.5"/>
    <row r="328" ht="13.5"/>
    <row r="329" ht="13.5"/>
    <row r="330" ht="13.5"/>
    <row r="331" ht="13.5"/>
    <row r="332" ht="13.5"/>
    <row r="333" ht="13.5"/>
    <row r="334" ht="13.5"/>
    <row r="335" ht="13.5"/>
    <row r="336" ht="13.5"/>
    <row r="337" ht="13.5"/>
    <row r="338" ht="13.5"/>
    <row r="340" ht="13.5">
      <c r="C340" t="s">
        <v>76</v>
      </c>
    </row>
    <row r="341" ht="13.5">
      <c r="C341" t="s">
        <v>77</v>
      </c>
    </row>
    <row r="342" ht="13.5"/>
    <row r="343" ht="13.5"/>
    <row r="344" ht="13.5"/>
    <row r="345" ht="13.5"/>
    <row r="346" ht="13.5"/>
    <row r="347" ht="13.5"/>
    <row r="348" ht="13.5"/>
    <row r="349" ht="13.5"/>
    <row r="350" ht="13.5"/>
    <row r="352" ht="13.5">
      <c r="C352" t="s">
        <v>78</v>
      </c>
    </row>
    <row r="353" ht="13.5"/>
    <row r="354" ht="13.5"/>
    <row r="355" ht="13.5"/>
    <row r="356" ht="13.5"/>
    <row r="357" ht="13.5"/>
    <row r="358" ht="13.5"/>
    <row r="359" ht="13.5"/>
    <row r="360" ht="13.5"/>
    <row r="361" ht="13.5"/>
    <row r="362" ht="13.5"/>
    <row r="363" ht="13.5"/>
    <row r="364" ht="13.5"/>
    <row r="365" ht="13.5"/>
    <row r="366" ht="13.5"/>
    <row r="367" ht="13.5"/>
    <row r="368" ht="13.5"/>
    <row r="369" ht="13.5"/>
    <row r="370" ht="13.5"/>
    <row r="374" ht="13.5">
      <c r="C374" t="s">
        <v>79</v>
      </c>
    </row>
    <row r="381" spans="3:10" ht="13.5">
      <c r="C381" s="33">
        <v>10</v>
      </c>
      <c r="D381" s="33">
        <v>100</v>
      </c>
      <c r="F381" s="37"/>
      <c r="H381" s="38"/>
      <c r="J381" s="39"/>
    </row>
    <row r="382" spans="3:10" ht="13.5">
      <c r="C382" s="33">
        <v>20</v>
      </c>
      <c r="D382" s="33">
        <v>200</v>
      </c>
      <c r="F382" s="30"/>
      <c r="H382" s="34"/>
      <c r="J382" s="31"/>
    </row>
    <row r="383" spans="3:10" ht="13.5">
      <c r="C383" s="33">
        <v>30</v>
      </c>
      <c r="D383" s="33">
        <v>300</v>
      </c>
      <c r="F383" s="30"/>
      <c r="H383" s="34"/>
      <c r="J383" s="31"/>
    </row>
    <row r="384" spans="3:10" ht="13.5">
      <c r="C384" s="33">
        <v>40</v>
      </c>
      <c r="D384" s="33">
        <v>400</v>
      </c>
      <c r="F384" s="30"/>
      <c r="H384" s="34"/>
      <c r="J384" s="31"/>
    </row>
    <row r="385" spans="3:10" ht="13.5">
      <c r="C385" s="33">
        <v>50</v>
      </c>
      <c r="D385" s="33">
        <v>500</v>
      </c>
      <c r="F385" s="30"/>
      <c r="H385" s="34"/>
      <c r="J385" s="31"/>
    </row>
    <row r="386" spans="3:10" ht="13.5">
      <c r="C386" s="33">
        <v>60</v>
      </c>
      <c r="D386" s="33">
        <v>600</v>
      </c>
      <c r="F386" s="30"/>
      <c r="H386" s="34"/>
      <c r="J386" s="31"/>
    </row>
    <row r="387" spans="3:10" ht="13.5">
      <c r="C387" s="33">
        <v>70</v>
      </c>
      <c r="D387" s="33">
        <v>700</v>
      </c>
      <c r="F387" s="30"/>
      <c r="H387" s="34"/>
      <c r="J387" s="31"/>
    </row>
    <row r="388" spans="3:10" ht="13.5">
      <c r="C388" s="33">
        <v>80</v>
      </c>
      <c r="D388" s="33">
        <v>800</v>
      </c>
      <c r="F388" s="30"/>
      <c r="H388" s="34"/>
      <c r="J388" s="31"/>
    </row>
    <row r="389" spans="3:10" ht="13.5">
      <c r="C389" s="33">
        <v>90</v>
      </c>
      <c r="D389" s="33">
        <v>900</v>
      </c>
      <c r="F389" s="30"/>
      <c r="H389" s="34"/>
      <c r="J389" s="31"/>
    </row>
    <row r="390" spans="3:10" ht="13.5">
      <c r="C390" s="33">
        <v>100</v>
      </c>
      <c r="D390" s="33">
        <v>1000</v>
      </c>
      <c r="F390" s="30"/>
      <c r="H390" s="34"/>
      <c r="J390" s="31"/>
    </row>
    <row r="395" ht="13.5">
      <c r="C395" t="s">
        <v>81</v>
      </c>
    </row>
    <row r="396" ht="13.5">
      <c r="C396" t="s">
        <v>82</v>
      </c>
    </row>
  </sheetData>
  <printOptions/>
  <pageMargins left="0.75" right="0.75" top="1" bottom="1" header="0.512" footer="0.51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B2:B11"/>
  <sheetViews>
    <sheetView workbookViewId="0" topLeftCell="A1">
      <selection activeCell="A1" sqref="A1"/>
    </sheetView>
  </sheetViews>
  <sheetFormatPr defaultColWidth="9.00390625" defaultRowHeight="13.5"/>
  <sheetData>
    <row r="2" ht="13.5">
      <c r="B2" s="33">
        <v>5</v>
      </c>
    </row>
    <row r="3" ht="13.5">
      <c r="B3" s="33">
        <v>15</v>
      </c>
    </row>
    <row r="4" ht="13.5">
      <c r="B4" s="33">
        <v>25</v>
      </c>
    </row>
    <row r="5" ht="13.5">
      <c r="B5" s="33">
        <v>35</v>
      </c>
    </row>
    <row r="6" ht="13.5">
      <c r="B6" s="33">
        <v>45</v>
      </c>
    </row>
    <row r="7" ht="13.5">
      <c r="B7" s="33">
        <v>55</v>
      </c>
    </row>
    <row r="8" ht="13.5">
      <c r="B8" s="33">
        <v>65</v>
      </c>
    </row>
    <row r="9" ht="13.5">
      <c r="B9" s="33">
        <v>75</v>
      </c>
    </row>
    <row r="10" ht="13.5">
      <c r="B10" s="33">
        <v>85</v>
      </c>
    </row>
    <row r="11" ht="13.5">
      <c r="B11" s="33">
        <v>95</v>
      </c>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2:N186"/>
  <sheetViews>
    <sheetView workbookViewId="0" topLeftCell="A1">
      <selection activeCell="A1" sqref="A1"/>
    </sheetView>
  </sheetViews>
  <sheetFormatPr defaultColWidth="9.00390625" defaultRowHeight="13.5"/>
  <cols>
    <col min="1" max="1" width="9.00390625" style="35" customWidth="1"/>
  </cols>
  <sheetData>
    <row r="2" spans="1:6" ht="13.5">
      <c r="A2" s="9" t="s">
        <v>4</v>
      </c>
      <c r="B2" s="9" t="s">
        <v>12</v>
      </c>
      <c r="C2" s="10" t="s">
        <v>0</v>
      </c>
      <c r="D2" s="18" t="s">
        <v>2</v>
      </c>
      <c r="E2" s="18" t="s">
        <v>3</v>
      </c>
      <c r="F2" s="18" t="s">
        <v>1</v>
      </c>
    </row>
    <row r="3" spans="1:6" ht="13.5">
      <c r="A3" s="43">
        <v>38443</v>
      </c>
      <c r="B3" s="8"/>
      <c r="C3" s="4" t="s">
        <v>6</v>
      </c>
      <c r="D3" s="19">
        <v>1000</v>
      </c>
      <c r="E3" s="19"/>
      <c r="F3" s="42"/>
    </row>
    <row r="4" spans="1:6" ht="13.5">
      <c r="A4" s="44">
        <v>38443</v>
      </c>
      <c r="B4" s="7" t="s">
        <v>20</v>
      </c>
      <c r="C4" s="4" t="s">
        <v>15</v>
      </c>
      <c r="D4" s="19">
        <v>20000</v>
      </c>
      <c r="E4" s="19"/>
      <c r="F4" s="40"/>
    </row>
    <row r="5" spans="1:6" ht="13.5">
      <c r="A5" s="44">
        <v>38443</v>
      </c>
      <c r="B5" s="7" t="s">
        <v>7</v>
      </c>
      <c r="C5" s="4" t="s">
        <v>13</v>
      </c>
      <c r="D5" s="19"/>
      <c r="E5" s="19">
        <v>700</v>
      </c>
      <c r="F5" s="40"/>
    </row>
    <row r="6" spans="1:6" ht="13.5">
      <c r="A6" s="44">
        <v>38444</v>
      </c>
      <c r="B6" s="7" t="s">
        <v>16</v>
      </c>
      <c r="C6" s="5" t="s">
        <v>17</v>
      </c>
      <c r="D6" s="19"/>
      <c r="E6" s="19">
        <v>400</v>
      </c>
      <c r="F6" s="40"/>
    </row>
    <row r="7" spans="1:6" ht="13.5">
      <c r="A7" s="44"/>
      <c r="B7" s="7"/>
      <c r="C7" s="41"/>
      <c r="D7" s="40"/>
      <c r="E7" s="40"/>
      <c r="F7" s="40"/>
    </row>
    <row r="8" spans="1:6" ht="13.5">
      <c r="A8" s="44"/>
      <c r="B8" s="7"/>
      <c r="C8" s="41"/>
      <c r="D8" s="40"/>
      <c r="E8" s="40"/>
      <c r="F8" s="40"/>
    </row>
    <row r="9" spans="1:6" ht="13.5">
      <c r="A9" s="44"/>
      <c r="B9" s="7"/>
      <c r="C9" s="41"/>
      <c r="D9" s="40"/>
      <c r="E9" s="40"/>
      <c r="F9" s="40"/>
    </row>
    <row r="10" spans="1:6" ht="13.5">
      <c r="A10" s="44"/>
      <c r="B10" s="7"/>
      <c r="C10" s="41"/>
      <c r="D10" s="40"/>
      <c r="E10" s="40"/>
      <c r="F10" s="40"/>
    </row>
    <row r="11" spans="1:6" ht="13.5">
      <c r="A11" s="44"/>
      <c r="B11" s="7"/>
      <c r="C11" s="41"/>
      <c r="D11" s="40"/>
      <c r="E11" s="40"/>
      <c r="F11" s="40"/>
    </row>
    <row r="14" spans="1:2" ht="13.5">
      <c r="A14" s="35" t="s">
        <v>83</v>
      </c>
      <c r="B14" t="s">
        <v>86</v>
      </c>
    </row>
    <row r="16" ht="13.5">
      <c r="B16" t="s">
        <v>87</v>
      </c>
    </row>
    <row r="17" ht="13.5"/>
    <row r="18" ht="13.5"/>
    <row r="19" ht="13.5"/>
    <row r="20" ht="13.5"/>
    <row r="21" ht="13.5"/>
    <row r="22" ht="13.5"/>
    <row r="23" ht="13.5"/>
    <row r="24" ht="13.5"/>
    <row r="25" ht="13.5"/>
    <row r="26" ht="13.5"/>
    <row r="27" ht="13.5"/>
    <row r="29" spans="1:2" ht="13.5">
      <c r="A29" s="35" t="s">
        <v>37</v>
      </c>
      <c r="B29" t="s">
        <v>88</v>
      </c>
    </row>
    <row r="31" ht="13.5"/>
    <row r="32" ht="13.5"/>
    <row r="33" ht="13.5"/>
    <row r="34" ht="13.5"/>
    <row r="35" ht="13.5"/>
    <row r="36" ht="13.5"/>
    <row r="37" ht="13.5"/>
    <row r="38" ht="13.5"/>
    <row r="39" ht="13.5"/>
    <row r="40" ht="13.5"/>
    <row r="42" spans="1:2" ht="13.5">
      <c r="A42" s="35" t="s">
        <v>41</v>
      </c>
      <c r="B42" t="s">
        <v>90</v>
      </c>
    </row>
    <row r="43" ht="13.5"/>
    <row r="44" ht="13.5"/>
    <row r="45" ht="13.5"/>
    <row r="46" ht="13.5"/>
    <row r="47" ht="13.5"/>
    <row r="48" ht="13.5"/>
    <row r="49" ht="13.5"/>
    <row r="50" ht="13.5"/>
    <row r="51" ht="13.5"/>
    <row r="52" ht="13.5"/>
    <row r="53" ht="13.5"/>
    <row r="54" ht="13.5"/>
    <row r="55" ht="13.5"/>
    <row r="56" ht="13.5"/>
    <row r="57" ht="13.5"/>
    <row r="58" ht="13.5"/>
    <row r="59" ht="13.5">
      <c r="B59" t="s">
        <v>91</v>
      </c>
    </row>
    <row r="62" spans="1:2" ht="13.5">
      <c r="A62" s="35" t="s">
        <v>92</v>
      </c>
      <c r="B62" t="s">
        <v>93</v>
      </c>
    </row>
    <row r="63" ht="13.5">
      <c r="B63" t="s">
        <v>94</v>
      </c>
    </row>
    <row r="64" ht="13.5"/>
    <row r="65" ht="13.5">
      <c r="F65" t="s">
        <v>95</v>
      </c>
    </row>
    <row r="66" ht="17.25">
      <c r="N66" s="32"/>
    </row>
    <row r="67" ht="13.5">
      <c r="G67" t="s">
        <v>96</v>
      </c>
    </row>
    <row r="68" ht="13.5"/>
    <row r="70" spans="1:2" ht="13.5">
      <c r="A70" s="35" t="s">
        <v>49</v>
      </c>
      <c r="B70" t="s">
        <v>97</v>
      </c>
    </row>
    <row r="72" ht="13.5">
      <c r="B72" t="s">
        <v>98</v>
      </c>
    </row>
    <row r="74" ht="13.5">
      <c r="B74" t="s">
        <v>99</v>
      </c>
    </row>
    <row r="75" ht="13.5"/>
    <row r="76" ht="13.5"/>
    <row r="77" ht="13.5"/>
    <row r="78" ht="13.5"/>
    <row r="79" ht="13.5"/>
    <row r="80" ht="13.5"/>
    <row r="81" ht="13.5"/>
    <row r="82" ht="13.5"/>
    <row r="83" ht="13.5"/>
    <row r="84" ht="13.5"/>
    <row r="85" ht="13.5"/>
    <row r="86" ht="13.5"/>
    <row r="87" ht="13.5">
      <c r="B87" t="s">
        <v>100</v>
      </c>
    </row>
    <row r="89" ht="13.5"/>
    <row r="90" ht="13.5"/>
    <row r="91" ht="13.5"/>
    <row r="92" ht="13.5"/>
    <row r="93" ht="13.5"/>
    <row r="94" ht="13.5"/>
    <row r="95" ht="13.5"/>
    <row r="96" ht="13.5"/>
    <row r="97" ht="13.5"/>
    <row r="98" ht="13.5"/>
    <row r="99" ht="13.5"/>
    <row r="100" ht="13.5">
      <c r="B100" t="s">
        <v>101</v>
      </c>
    </row>
    <row r="101" ht="13.5"/>
    <row r="102" ht="13.5"/>
    <row r="103" ht="13.5"/>
    <row r="104" ht="13.5"/>
    <row r="105" ht="13.5"/>
    <row r="106" ht="13.5"/>
    <row r="107" ht="13.5"/>
    <row r="108" ht="13.5"/>
    <row r="109" ht="13.5"/>
    <row r="110" ht="13.5"/>
    <row r="111" ht="13.5"/>
    <row r="112" ht="13.5"/>
    <row r="113" ht="13.5">
      <c r="B113" t="s">
        <v>102</v>
      </c>
    </row>
    <row r="114" ht="13.5"/>
    <row r="115" ht="13.5"/>
    <row r="116" ht="13.5"/>
    <row r="117" ht="13.5"/>
    <row r="118" ht="13.5"/>
    <row r="119" ht="13.5"/>
    <row r="120" ht="13.5"/>
    <row r="121" ht="13.5"/>
    <row r="122" ht="13.5"/>
    <row r="123" ht="13.5"/>
    <row r="124" ht="13.5"/>
    <row r="126" ht="13.5">
      <c r="B126" t="s">
        <v>103</v>
      </c>
    </row>
    <row r="127" ht="13.5"/>
    <row r="128" ht="13.5"/>
    <row r="129" ht="13.5"/>
    <row r="130" ht="13.5"/>
    <row r="131" ht="13.5"/>
    <row r="132" ht="13.5"/>
    <row r="133" ht="13.5"/>
    <row r="134" ht="13.5"/>
    <row r="135" ht="13.5"/>
    <row r="136" ht="13.5"/>
    <row r="137" ht="13.5"/>
    <row r="139" ht="13.5">
      <c r="B139" t="s">
        <v>104</v>
      </c>
    </row>
    <row r="140" ht="13.5"/>
    <row r="141" ht="13.5"/>
    <row r="142" ht="13.5"/>
    <row r="143" ht="13.5"/>
    <row r="144" ht="13.5"/>
    <row r="145" ht="13.5"/>
    <row r="146" ht="13.5"/>
    <row r="147" ht="13.5"/>
    <row r="148" ht="13.5"/>
    <row r="149" ht="13.5"/>
    <row r="150" ht="13.5"/>
    <row r="152" ht="13.5">
      <c r="B152" t="s">
        <v>105</v>
      </c>
    </row>
    <row r="154" ht="13.5"/>
    <row r="155" ht="13.5"/>
    <row r="156" ht="13.5"/>
    <row r="157" ht="13.5"/>
    <row r="158" ht="13.5"/>
    <row r="159" ht="13.5"/>
    <row r="160" ht="13.5"/>
    <row r="161" ht="13.5"/>
    <row r="162" ht="13.5"/>
    <row r="163" ht="13.5"/>
    <row r="164" ht="13.5"/>
    <row r="165" ht="13.5">
      <c r="B165" t="s">
        <v>106</v>
      </c>
    </row>
    <row r="166" ht="13.5"/>
    <row r="167" ht="13.5"/>
    <row r="168" ht="13.5"/>
    <row r="169" ht="13.5"/>
    <row r="170" ht="13.5"/>
    <row r="171" ht="13.5"/>
    <row r="172" ht="13.5"/>
    <row r="173" ht="13.5"/>
    <row r="174" ht="13.5"/>
    <row r="175" ht="13.5"/>
    <row r="176" ht="13.5"/>
    <row r="177" ht="13.5"/>
    <row r="178" ht="13.5"/>
    <row r="179" ht="13.5"/>
    <row r="180" ht="13.5"/>
    <row r="181" ht="13.5"/>
    <row r="183" ht="13.5">
      <c r="B183" t="s">
        <v>107</v>
      </c>
    </row>
    <row r="186" ht="13.5">
      <c r="B186" t="s">
        <v>108</v>
      </c>
    </row>
  </sheetData>
  <dataValidations count="3">
    <dataValidation allowBlank="1" showInputMessage="1" showErrorMessage="1" imeMode="off" sqref="A2:A11 B2 D2:F11"/>
    <dataValidation allowBlank="1" showInputMessage="1" showErrorMessage="1" imeMode="hiragana" sqref="C2:C11"/>
    <dataValidation type="list" allowBlank="1" showInputMessage="1" showErrorMessage="1" imeMode="off" sqref="B3:B11">
      <formula1>$H$3:$H$9</formula1>
    </dataValidation>
  </dataValidations>
  <printOptions/>
  <pageMargins left="0.75" right="0.75" top="1" bottom="1" header="0.512" footer="0.512"/>
  <pageSetup orientation="portrait" paperSize="9"/>
  <drawing r:id="rId1"/>
</worksheet>
</file>

<file path=xl/worksheets/sheet5.xml><?xml version="1.0" encoding="utf-8"?>
<worksheet xmlns="http://schemas.openxmlformats.org/spreadsheetml/2006/main" xmlns:r="http://schemas.openxmlformats.org/officeDocument/2006/relationships">
  <dimension ref="A2:B95"/>
  <sheetViews>
    <sheetView workbookViewId="0" topLeftCell="A1">
      <selection activeCell="A1" sqref="A1"/>
    </sheetView>
  </sheetViews>
  <sheetFormatPr defaultColWidth="9.00390625" defaultRowHeight="13.5"/>
  <cols>
    <col min="1" max="1" width="9.00390625" style="35" customWidth="1"/>
  </cols>
  <sheetData>
    <row r="2" ht="13.5">
      <c r="B2" t="s">
        <v>109</v>
      </c>
    </row>
    <row r="5" spans="1:2" ht="13.5">
      <c r="A5" s="35" t="s">
        <v>110</v>
      </c>
      <c r="B5" t="s">
        <v>111</v>
      </c>
    </row>
    <row r="6" ht="13.5">
      <c r="B6" t="s">
        <v>112</v>
      </c>
    </row>
    <row r="7" ht="13.5">
      <c r="B7" t="s">
        <v>113</v>
      </c>
    </row>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4" spans="1:2" ht="13.5">
      <c r="A44" s="35" t="s">
        <v>114</v>
      </c>
      <c r="B44" t="s">
        <v>115</v>
      </c>
    </row>
    <row r="45" ht="13.5"/>
    <row r="46" ht="13.5"/>
    <row r="47" ht="13.5"/>
    <row r="48" ht="13.5"/>
    <row r="49" ht="13.5"/>
    <row r="51" spans="1:2" ht="13.5">
      <c r="A51" s="35" t="s">
        <v>116</v>
      </c>
      <c r="B51" t="s">
        <v>117</v>
      </c>
    </row>
    <row r="52" ht="13.5"/>
    <row r="53" ht="13.5"/>
    <row r="54" ht="13.5"/>
    <row r="55" ht="13.5"/>
    <row r="56" ht="13.5"/>
    <row r="57" ht="13.5"/>
    <row r="58" ht="13.5"/>
    <row r="59" ht="13.5"/>
    <row r="61" spans="1:2" ht="13.5">
      <c r="A61" s="35" t="s">
        <v>92</v>
      </c>
      <c r="B61" t="s">
        <v>118</v>
      </c>
    </row>
    <row r="62" ht="13.5">
      <c r="B62" t="s">
        <v>119</v>
      </c>
    </row>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5" ht="13.5">
      <c r="B95" t="s">
        <v>120</v>
      </c>
    </row>
  </sheetData>
  <printOptions/>
  <pageMargins left="0.75" right="0.75" top="1" bottom="1" header="0.512" footer="0.512"/>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3"/>
  <dimension ref="A2:I35"/>
  <sheetViews>
    <sheetView zoomScale="75" zoomScaleNormal="75" workbookViewId="0" topLeftCell="A1">
      <selection activeCell="A1" sqref="A1"/>
    </sheetView>
  </sheetViews>
  <sheetFormatPr defaultColWidth="9.00390625" defaultRowHeight="13.5"/>
  <cols>
    <col min="1" max="1" width="9.625" style="28" customWidth="1"/>
    <col min="2" max="2" width="12.625" style="28" customWidth="1"/>
    <col min="3" max="3" width="21.625" style="28" customWidth="1"/>
    <col min="4" max="6" width="9.25390625" style="28" customWidth="1"/>
    <col min="7" max="7" width="9.00390625" style="28" customWidth="1"/>
    <col min="8" max="8" width="11.00390625" style="28" customWidth="1"/>
    <col min="9" max="12" width="9.00390625" style="28" customWidth="1"/>
    <col min="14" max="16384" width="9.00390625" style="28" customWidth="1"/>
  </cols>
  <sheetData>
    <row r="2" spans="1:9" ht="13.5">
      <c r="A2" s="9" t="s">
        <v>4</v>
      </c>
      <c r="B2" s="9" t="s">
        <v>12</v>
      </c>
      <c r="C2" s="10" t="s">
        <v>0</v>
      </c>
      <c r="D2" s="18" t="s">
        <v>2</v>
      </c>
      <c r="E2" s="18" t="s">
        <v>3</v>
      </c>
      <c r="F2" s="18" t="s">
        <v>1</v>
      </c>
      <c r="H2" s="29" t="s">
        <v>12</v>
      </c>
      <c r="I2" s="29" t="s">
        <v>19</v>
      </c>
    </row>
    <row r="3" spans="1:9" ht="13.5">
      <c r="A3" s="13"/>
      <c r="B3" s="8"/>
      <c r="C3" s="4"/>
      <c r="D3" s="19"/>
      <c r="E3" s="19"/>
      <c r="F3" s="19"/>
      <c r="H3" s="30" t="s">
        <v>2</v>
      </c>
      <c r="I3" s="30"/>
    </row>
    <row r="4" spans="1:9" ht="13.5">
      <c r="A4" s="7"/>
      <c r="B4" s="7"/>
      <c r="C4" s="4"/>
      <c r="D4" s="19"/>
      <c r="E4" s="19"/>
      <c r="F4" s="19"/>
      <c r="H4" s="31" t="s">
        <v>25</v>
      </c>
      <c r="I4" s="31"/>
    </row>
    <row r="5" spans="1:9" ht="13.5">
      <c r="A5" s="7"/>
      <c r="B5" s="7"/>
      <c r="C5" s="4"/>
      <c r="D5" s="19"/>
      <c r="E5" s="19"/>
      <c r="F5" s="19"/>
      <c r="H5" s="31" t="s">
        <v>16</v>
      </c>
      <c r="I5" s="31"/>
    </row>
    <row r="6" spans="1:9" ht="13.5">
      <c r="A6" s="7"/>
      <c r="B6" s="7"/>
      <c r="C6" s="5"/>
      <c r="D6" s="19"/>
      <c r="E6" s="19"/>
      <c r="F6" s="19"/>
      <c r="H6" s="31" t="s">
        <v>26</v>
      </c>
      <c r="I6" s="31"/>
    </row>
    <row r="7" spans="1:9" ht="13.5">
      <c r="A7" s="7"/>
      <c r="B7" s="7"/>
      <c r="C7" s="5"/>
      <c r="D7" s="19"/>
      <c r="E7" s="19"/>
      <c r="F7" s="19"/>
      <c r="H7" s="31" t="s">
        <v>9</v>
      </c>
      <c r="I7" s="31"/>
    </row>
    <row r="8" spans="1:9" ht="13.5">
      <c r="A8" s="7"/>
      <c r="B8" s="7"/>
      <c r="C8" s="5"/>
      <c r="D8" s="19"/>
      <c r="E8" s="19"/>
      <c r="F8" s="19"/>
      <c r="H8" s="31" t="s">
        <v>10</v>
      </c>
      <c r="I8" s="31"/>
    </row>
    <row r="9" spans="1:9" ht="13.5">
      <c r="A9" s="7"/>
      <c r="B9" s="7"/>
      <c r="C9" s="5"/>
      <c r="D9" s="19"/>
      <c r="E9" s="19"/>
      <c r="F9" s="19"/>
      <c r="H9" s="31" t="s">
        <v>11</v>
      </c>
      <c r="I9" s="31"/>
    </row>
    <row r="10" spans="1:6" ht="13.5">
      <c r="A10" s="7"/>
      <c r="B10" s="7"/>
      <c r="C10" s="5"/>
      <c r="D10" s="19"/>
      <c r="E10" s="19"/>
      <c r="F10" s="19"/>
    </row>
    <row r="11" spans="1:6" ht="13.5">
      <c r="A11" s="7"/>
      <c r="B11" s="7"/>
      <c r="C11" s="5"/>
      <c r="D11" s="19"/>
      <c r="E11" s="19"/>
      <c r="F11" s="19"/>
    </row>
    <row r="12" spans="1:6" ht="13.5">
      <c r="A12" s="7"/>
      <c r="B12" s="7"/>
      <c r="C12" s="5"/>
      <c r="D12" s="19"/>
      <c r="E12" s="19"/>
      <c r="F12" s="19"/>
    </row>
    <row r="13" spans="1:6" ht="13.5">
      <c r="A13" s="7"/>
      <c r="B13" s="7"/>
      <c r="C13" s="5"/>
      <c r="D13" s="19"/>
      <c r="E13" s="19"/>
      <c r="F13" s="19"/>
    </row>
    <row r="14" spans="1:6" ht="13.5">
      <c r="A14" s="7"/>
      <c r="B14" s="7"/>
      <c r="C14" s="4"/>
      <c r="D14" s="19"/>
      <c r="E14" s="19"/>
      <c r="F14" s="19"/>
    </row>
    <row r="15" spans="1:6" ht="13.5">
      <c r="A15" s="7"/>
      <c r="B15" s="7"/>
      <c r="C15" s="5"/>
      <c r="D15" s="19"/>
      <c r="E15" s="19"/>
      <c r="F15" s="19"/>
    </row>
    <row r="16" spans="1:6" ht="13.5">
      <c r="A16" s="7"/>
      <c r="B16" s="7"/>
      <c r="C16" s="4"/>
      <c r="D16" s="19"/>
      <c r="E16" s="19"/>
      <c r="F16" s="19"/>
    </row>
    <row r="17" spans="1:6" ht="13.5">
      <c r="A17" s="7"/>
      <c r="B17" s="7"/>
      <c r="C17" s="5"/>
      <c r="D17" s="19"/>
      <c r="E17" s="19"/>
      <c r="F17" s="19"/>
    </row>
    <row r="18" spans="1:6" ht="13.5">
      <c r="A18" s="7"/>
      <c r="B18" s="7"/>
      <c r="C18" s="4"/>
      <c r="D18" s="19"/>
      <c r="E18" s="19"/>
      <c r="F18" s="19"/>
    </row>
    <row r="19" spans="1:6" ht="13.5">
      <c r="A19" s="7"/>
      <c r="B19" s="7"/>
      <c r="C19" s="5"/>
      <c r="D19" s="19"/>
      <c r="E19" s="19"/>
      <c r="F19" s="19"/>
    </row>
    <row r="20" spans="1:6" ht="13.5">
      <c r="A20" s="7"/>
      <c r="B20" s="7"/>
      <c r="C20" s="5"/>
      <c r="D20" s="19"/>
      <c r="E20" s="19"/>
      <c r="F20" s="19"/>
    </row>
    <row r="21" spans="1:9" ht="13.5">
      <c r="A21" s="7"/>
      <c r="B21" s="7"/>
      <c r="C21" s="5"/>
      <c r="D21" s="19"/>
      <c r="E21" s="19"/>
      <c r="F21" s="19"/>
      <c r="I21"/>
    </row>
    <row r="22" spans="1:9" ht="13.5">
      <c r="A22" s="7"/>
      <c r="B22" s="7"/>
      <c r="C22" s="5"/>
      <c r="D22" s="19"/>
      <c r="E22" s="19"/>
      <c r="F22" s="19"/>
      <c r="I22"/>
    </row>
    <row r="23" spans="1:9" ht="13.5">
      <c r="A23" s="7"/>
      <c r="B23" s="7"/>
      <c r="C23" s="5"/>
      <c r="D23" s="19"/>
      <c r="E23" s="19"/>
      <c r="F23" s="19"/>
      <c r="I23"/>
    </row>
    <row r="24" spans="1:9" ht="13.5">
      <c r="A24" s="7"/>
      <c r="B24" s="7"/>
      <c r="C24" s="5"/>
      <c r="D24" s="19"/>
      <c r="E24" s="19"/>
      <c r="F24" s="19"/>
      <c r="I24"/>
    </row>
    <row r="25" spans="1:6" ht="13.5">
      <c r="A25" s="7"/>
      <c r="B25" s="7"/>
      <c r="C25" s="5"/>
      <c r="D25" s="19"/>
      <c r="E25" s="19"/>
      <c r="F25" s="19"/>
    </row>
    <row r="26" spans="1:6" ht="13.5">
      <c r="A26" s="7"/>
      <c r="B26" s="7"/>
      <c r="C26" s="5"/>
      <c r="D26" s="19"/>
      <c r="E26" s="19"/>
      <c r="F26" s="19"/>
    </row>
    <row r="27" spans="1:6" ht="13.5">
      <c r="A27" s="7"/>
      <c r="B27" s="7"/>
      <c r="C27" s="5"/>
      <c r="D27" s="19"/>
      <c r="E27" s="19"/>
      <c r="F27" s="19"/>
    </row>
    <row r="28" spans="1:6" ht="13.5">
      <c r="A28" s="7"/>
      <c r="B28" s="7"/>
      <c r="C28" s="4"/>
      <c r="D28" s="19"/>
      <c r="E28" s="19"/>
      <c r="F28" s="19"/>
    </row>
    <row r="29" spans="1:6" ht="13.5">
      <c r="A29" s="7"/>
      <c r="B29" s="7"/>
      <c r="C29" s="4"/>
      <c r="D29" s="19"/>
      <c r="E29" s="19"/>
      <c r="F29" s="19"/>
    </row>
    <row r="30" spans="1:6" ht="13.5">
      <c r="A30" s="7"/>
      <c r="B30" s="7"/>
      <c r="C30" s="6"/>
      <c r="D30" s="19"/>
      <c r="E30" s="19"/>
      <c r="F30" s="19"/>
    </row>
    <row r="31" spans="1:6" ht="13.5">
      <c r="A31" s="7"/>
      <c r="B31" s="7"/>
      <c r="C31" s="4"/>
      <c r="D31" s="19"/>
      <c r="E31" s="19"/>
      <c r="F31" s="19"/>
    </row>
    <row r="32" spans="1:6" ht="13.5">
      <c r="A32" s="7"/>
      <c r="B32" s="7"/>
      <c r="C32" s="4"/>
      <c r="D32" s="19"/>
      <c r="E32" s="19"/>
      <c r="F32" s="19"/>
    </row>
    <row r="33" spans="1:6" ht="13.5">
      <c r="A33" s="7"/>
      <c r="B33" s="7"/>
      <c r="C33" s="4"/>
      <c r="D33" s="19"/>
      <c r="E33" s="19"/>
      <c r="F33" s="19"/>
    </row>
    <row r="34" spans="1:6" ht="13.5">
      <c r="A34" s="7"/>
      <c r="B34" s="7"/>
      <c r="C34" s="4"/>
      <c r="D34" s="19"/>
      <c r="E34" s="19"/>
      <c r="F34" s="19"/>
    </row>
    <row r="35" spans="1:6" ht="13.5">
      <c r="A35" s="12"/>
      <c r="B35" s="12"/>
      <c r="C35" s="10" t="s">
        <v>5</v>
      </c>
      <c r="D35" s="20"/>
      <c r="E35" s="20"/>
      <c r="F35" s="20"/>
    </row>
  </sheetData>
  <dataValidations count="3">
    <dataValidation allowBlank="1" showInputMessage="1" showErrorMessage="1" imeMode="off" sqref="A3:A35 D3:F35"/>
    <dataValidation allowBlank="1" showInputMessage="1" showErrorMessage="1" imeMode="hiragana" sqref="C3:C35 B35"/>
    <dataValidation type="list" allowBlank="1" showInputMessage="1" showErrorMessage="1" sqref="B3:B34">
      <formula1>$H$3:$H$9</formula1>
    </dataValidation>
  </dataValidations>
  <printOptions/>
  <pageMargins left="0.75" right="0.75" top="1" bottom="1" header="0.512" footer="0.512"/>
  <pageSetup orientation="portrait" paperSize="9" r:id="rId1"/>
</worksheet>
</file>

<file path=xl/worksheets/sheet7.xml><?xml version="1.0" encoding="utf-8"?>
<worksheet xmlns="http://schemas.openxmlformats.org/spreadsheetml/2006/main" xmlns:r="http://schemas.openxmlformats.org/officeDocument/2006/relationships">
  <sheetPr codeName="Sheet4"/>
  <dimension ref="A1:I35"/>
  <sheetViews>
    <sheetView zoomScale="90" zoomScaleNormal="90" workbookViewId="0" topLeftCell="A1">
      <selection activeCell="A1" sqref="A1"/>
    </sheetView>
  </sheetViews>
  <sheetFormatPr defaultColWidth="9.00390625" defaultRowHeight="13.5"/>
  <cols>
    <col min="1" max="1" width="9.625" style="1" customWidth="1"/>
    <col min="2" max="2" width="12.625" style="1" customWidth="1"/>
    <col min="3" max="3" width="21.625" style="2" customWidth="1"/>
    <col min="4" max="6" width="9.25390625" style="17" customWidth="1"/>
    <col min="7" max="7" width="9.00390625" style="3" customWidth="1"/>
    <col min="8" max="8" width="11.00390625" style="3" customWidth="1"/>
    <col min="9" max="16384" width="9.00390625" style="3" customWidth="1"/>
  </cols>
  <sheetData>
    <row r="1" spans="1:4" ht="19.5" customHeight="1">
      <c r="A1" s="11" t="str">
        <f ca="1">MID(CELL("filename",$A$1),FIND("]",CELL("filename",$A$1))+1,31)</f>
        <v>H17.4月</v>
      </c>
      <c r="C1" s="15"/>
      <c r="D1" s="16"/>
    </row>
    <row r="2" spans="1:9" ht="13.5">
      <c r="A2" s="9" t="s">
        <v>4</v>
      </c>
      <c r="B2" s="9" t="s">
        <v>12</v>
      </c>
      <c r="C2" s="10" t="s">
        <v>0</v>
      </c>
      <c r="D2" s="18" t="s">
        <v>2</v>
      </c>
      <c r="E2" s="18" t="s">
        <v>3</v>
      </c>
      <c r="F2" s="18" t="s">
        <v>1</v>
      </c>
      <c r="H2" s="23" t="s">
        <v>12</v>
      </c>
      <c r="I2" s="23" t="s">
        <v>19</v>
      </c>
    </row>
    <row r="3" spans="1:9" ht="13.5">
      <c r="A3" s="13">
        <v>38443</v>
      </c>
      <c r="B3" s="8"/>
      <c r="C3" s="4" t="s">
        <v>6</v>
      </c>
      <c r="D3" s="19">
        <v>1000</v>
      </c>
      <c r="E3" s="19"/>
      <c r="F3" s="19">
        <f>D3-E3</f>
        <v>1000</v>
      </c>
      <c r="H3" s="24" t="s">
        <v>20</v>
      </c>
      <c r="I3" s="25">
        <f>SUMIF($B$3:$B$34,H3,$D$3:$D$34)</f>
        <v>30000</v>
      </c>
    </row>
    <row r="4" spans="1:9" ht="13.5">
      <c r="A4" s="7">
        <v>38443</v>
      </c>
      <c r="B4" s="7" t="s">
        <v>20</v>
      </c>
      <c r="C4" s="4" t="s">
        <v>15</v>
      </c>
      <c r="D4" s="19">
        <v>20000</v>
      </c>
      <c r="E4" s="19"/>
      <c r="F4" s="19">
        <f>IF(AND(D4=0,E4=0),"",F3+D4-E4)</f>
        <v>21000</v>
      </c>
      <c r="H4" s="26" t="s">
        <v>7</v>
      </c>
      <c r="I4" s="27">
        <f aca="true" t="shared" si="0" ref="I4:I9">SUMIF($B$3:$B$34,H4,$E$3:$E$34)</f>
        <v>2800</v>
      </c>
    </row>
    <row r="5" spans="1:9" ht="13.5">
      <c r="A5" s="7">
        <v>38443</v>
      </c>
      <c r="B5" s="7" t="s">
        <v>7</v>
      </c>
      <c r="C5" s="4" t="s">
        <v>13</v>
      </c>
      <c r="D5" s="19"/>
      <c r="E5" s="19">
        <v>700</v>
      </c>
      <c r="F5" s="19">
        <f aca="true" t="shared" si="1" ref="F5:F34">IF(AND(D5=0,E5=0),"",F4+D5-E5)</f>
        <v>20300</v>
      </c>
      <c r="H5" s="22" t="s">
        <v>16</v>
      </c>
      <c r="I5" s="27">
        <f t="shared" si="0"/>
        <v>1200</v>
      </c>
    </row>
    <row r="6" spans="1:9" ht="13.5">
      <c r="A6" s="7">
        <v>38444</v>
      </c>
      <c r="B6" s="7" t="s">
        <v>16</v>
      </c>
      <c r="C6" s="5" t="s">
        <v>17</v>
      </c>
      <c r="D6" s="19"/>
      <c r="E6" s="19">
        <v>400</v>
      </c>
      <c r="F6" s="19">
        <f t="shared" si="1"/>
        <v>19900</v>
      </c>
      <c r="H6" s="22" t="s">
        <v>8</v>
      </c>
      <c r="I6" s="27">
        <f t="shared" si="0"/>
        <v>400</v>
      </c>
    </row>
    <row r="7" spans="1:9" ht="13.5">
      <c r="A7" s="7">
        <v>38445</v>
      </c>
      <c r="B7" s="7" t="s">
        <v>8</v>
      </c>
      <c r="C7" s="5" t="s">
        <v>18</v>
      </c>
      <c r="D7" s="19"/>
      <c r="E7" s="19">
        <v>400</v>
      </c>
      <c r="F7" s="19">
        <f t="shared" si="1"/>
        <v>19500</v>
      </c>
      <c r="H7" s="22" t="s">
        <v>9</v>
      </c>
      <c r="I7" s="27">
        <f t="shared" si="0"/>
        <v>2500</v>
      </c>
    </row>
    <row r="8" spans="1:9" ht="13.5">
      <c r="A8" s="7">
        <v>38446</v>
      </c>
      <c r="B8" s="7" t="s">
        <v>10</v>
      </c>
      <c r="C8" s="5" t="s">
        <v>14</v>
      </c>
      <c r="D8" s="19"/>
      <c r="E8" s="19">
        <v>2000</v>
      </c>
      <c r="F8" s="19">
        <f t="shared" si="1"/>
        <v>17500</v>
      </c>
      <c r="H8" s="22" t="s">
        <v>10</v>
      </c>
      <c r="I8" s="27">
        <f t="shared" si="0"/>
        <v>2000</v>
      </c>
    </row>
    <row r="9" spans="1:9" ht="13.5">
      <c r="A9" s="7">
        <v>38449</v>
      </c>
      <c r="B9" s="7" t="s">
        <v>7</v>
      </c>
      <c r="C9" s="5" t="s">
        <v>13</v>
      </c>
      <c r="D9" s="19"/>
      <c r="E9" s="19">
        <v>1200</v>
      </c>
      <c r="F9" s="19">
        <f t="shared" si="1"/>
        <v>16300</v>
      </c>
      <c r="H9" s="22" t="s">
        <v>11</v>
      </c>
      <c r="I9" s="27">
        <f t="shared" si="0"/>
        <v>300</v>
      </c>
    </row>
    <row r="10" spans="1:9" ht="13.5">
      <c r="A10" s="7">
        <v>38450</v>
      </c>
      <c r="B10" s="7" t="s">
        <v>9</v>
      </c>
      <c r="C10" s="5" t="s">
        <v>21</v>
      </c>
      <c r="D10" s="19"/>
      <c r="E10" s="19">
        <v>2500</v>
      </c>
      <c r="F10" s="19">
        <f t="shared" si="1"/>
        <v>13800</v>
      </c>
      <c r="H10" s="14"/>
      <c r="I10" s="21"/>
    </row>
    <row r="11" spans="1:9" ht="13.5">
      <c r="A11" s="7">
        <v>38452</v>
      </c>
      <c r="B11" s="7" t="s">
        <v>11</v>
      </c>
      <c r="C11" s="5" t="s">
        <v>22</v>
      </c>
      <c r="D11" s="19"/>
      <c r="E11" s="19">
        <v>300</v>
      </c>
      <c r="F11" s="19">
        <f t="shared" si="1"/>
        <v>13500</v>
      </c>
      <c r="H11" s="14"/>
      <c r="I11" s="21"/>
    </row>
    <row r="12" spans="1:9" ht="13.5">
      <c r="A12" s="7">
        <v>38453</v>
      </c>
      <c r="B12" s="7" t="s">
        <v>7</v>
      </c>
      <c r="C12" s="5" t="s">
        <v>13</v>
      </c>
      <c r="D12" s="19"/>
      <c r="E12" s="19">
        <v>900</v>
      </c>
      <c r="F12" s="19">
        <f t="shared" si="1"/>
        <v>12600</v>
      </c>
      <c r="H12" s="14"/>
      <c r="I12" s="14"/>
    </row>
    <row r="13" spans="1:6" ht="13.5">
      <c r="A13" s="7">
        <v>38455</v>
      </c>
      <c r="B13" s="7" t="s">
        <v>20</v>
      </c>
      <c r="C13" s="5" t="s">
        <v>23</v>
      </c>
      <c r="D13" s="19">
        <v>10000</v>
      </c>
      <c r="E13" s="19"/>
      <c r="F13" s="19">
        <f t="shared" si="1"/>
        <v>22600</v>
      </c>
    </row>
    <row r="14" spans="1:6" ht="13.5">
      <c r="A14" s="7">
        <v>38457</v>
      </c>
      <c r="B14" s="7" t="s">
        <v>16</v>
      </c>
      <c r="C14" s="4" t="s">
        <v>24</v>
      </c>
      <c r="D14" s="19"/>
      <c r="E14" s="19">
        <v>800</v>
      </c>
      <c r="F14" s="19">
        <f t="shared" si="1"/>
        <v>21800</v>
      </c>
    </row>
    <row r="15" spans="1:6" ht="13.5">
      <c r="A15" s="7"/>
      <c r="B15" s="7"/>
      <c r="C15" s="5"/>
      <c r="D15" s="19"/>
      <c r="E15" s="19"/>
      <c r="F15" s="19">
        <f t="shared" si="1"/>
      </c>
    </row>
    <row r="16" spans="1:6" ht="13.5">
      <c r="A16" s="7"/>
      <c r="B16" s="7"/>
      <c r="C16" s="4"/>
      <c r="D16" s="19"/>
      <c r="E16" s="19"/>
      <c r="F16" s="19">
        <f t="shared" si="1"/>
      </c>
    </row>
    <row r="17" spans="1:6" ht="13.5">
      <c r="A17" s="7"/>
      <c r="B17" s="7"/>
      <c r="C17" s="5"/>
      <c r="D17" s="19"/>
      <c r="E17" s="19"/>
      <c r="F17" s="19">
        <f t="shared" si="1"/>
      </c>
    </row>
    <row r="18" spans="1:6" ht="13.5">
      <c r="A18" s="7"/>
      <c r="B18" s="7"/>
      <c r="C18" s="4"/>
      <c r="D18" s="19"/>
      <c r="E18" s="19"/>
      <c r="F18" s="19">
        <f t="shared" si="1"/>
      </c>
    </row>
    <row r="19" spans="1:6" ht="13.5">
      <c r="A19" s="7"/>
      <c r="B19" s="7"/>
      <c r="C19" s="5"/>
      <c r="D19" s="19"/>
      <c r="E19" s="19"/>
      <c r="F19" s="19">
        <f t="shared" si="1"/>
      </c>
    </row>
    <row r="20" spans="1:6" ht="13.5">
      <c r="A20" s="7"/>
      <c r="B20" s="7"/>
      <c r="C20" s="5"/>
      <c r="D20" s="19"/>
      <c r="E20" s="19"/>
      <c r="F20" s="19">
        <f t="shared" si="1"/>
      </c>
    </row>
    <row r="21" spans="1:6" ht="13.5">
      <c r="A21" s="7"/>
      <c r="B21" s="7"/>
      <c r="C21" s="5"/>
      <c r="D21" s="19"/>
      <c r="E21" s="19"/>
      <c r="F21" s="19">
        <f t="shared" si="1"/>
      </c>
    </row>
    <row r="22" spans="1:6" ht="13.5">
      <c r="A22" s="7"/>
      <c r="B22" s="7"/>
      <c r="C22" s="5"/>
      <c r="D22" s="19"/>
      <c r="E22" s="19"/>
      <c r="F22" s="19">
        <f t="shared" si="1"/>
      </c>
    </row>
    <row r="23" spans="1:6" ht="13.5">
      <c r="A23" s="7"/>
      <c r="B23" s="7"/>
      <c r="C23" s="5"/>
      <c r="D23" s="19"/>
      <c r="E23" s="19"/>
      <c r="F23" s="19">
        <f t="shared" si="1"/>
      </c>
    </row>
    <row r="24" spans="1:6" ht="13.5">
      <c r="A24" s="7"/>
      <c r="B24" s="7"/>
      <c r="C24" s="5"/>
      <c r="D24" s="19"/>
      <c r="E24" s="19"/>
      <c r="F24" s="19">
        <f t="shared" si="1"/>
      </c>
    </row>
    <row r="25" spans="1:6" ht="13.5">
      <c r="A25" s="7"/>
      <c r="B25" s="7"/>
      <c r="C25" s="5"/>
      <c r="D25" s="19"/>
      <c r="E25" s="19"/>
      <c r="F25" s="19">
        <f t="shared" si="1"/>
      </c>
    </row>
    <row r="26" spans="1:6" ht="13.5">
      <c r="A26" s="7"/>
      <c r="B26" s="7"/>
      <c r="C26" s="5"/>
      <c r="D26" s="19"/>
      <c r="E26" s="19"/>
      <c r="F26" s="19">
        <f t="shared" si="1"/>
      </c>
    </row>
    <row r="27" spans="1:6" ht="13.5">
      <c r="A27" s="7"/>
      <c r="B27" s="7"/>
      <c r="C27" s="5"/>
      <c r="D27" s="19"/>
      <c r="E27" s="19"/>
      <c r="F27" s="19">
        <f t="shared" si="1"/>
      </c>
    </row>
    <row r="28" spans="1:6" ht="13.5">
      <c r="A28" s="7"/>
      <c r="B28" s="7"/>
      <c r="C28" s="4"/>
      <c r="D28" s="19"/>
      <c r="E28" s="19"/>
      <c r="F28" s="19">
        <f t="shared" si="1"/>
      </c>
    </row>
    <row r="29" spans="1:6" ht="13.5">
      <c r="A29" s="7"/>
      <c r="B29" s="7"/>
      <c r="C29" s="4"/>
      <c r="D29" s="19"/>
      <c r="E29" s="19"/>
      <c r="F29" s="19">
        <f t="shared" si="1"/>
      </c>
    </row>
    <row r="30" spans="1:6" ht="13.5">
      <c r="A30" s="7"/>
      <c r="B30" s="7"/>
      <c r="C30" s="6"/>
      <c r="D30" s="19"/>
      <c r="E30" s="19"/>
      <c r="F30" s="19">
        <f t="shared" si="1"/>
      </c>
    </row>
    <row r="31" spans="1:6" ht="13.5">
      <c r="A31" s="7"/>
      <c r="B31" s="7"/>
      <c r="C31" s="4"/>
      <c r="D31" s="19"/>
      <c r="E31" s="19"/>
      <c r="F31" s="19">
        <f t="shared" si="1"/>
      </c>
    </row>
    <row r="32" spans="1:6" ht="13.5">
      <c r="A32" s="7"/>
      <c r="B32" s="7"/>
      <c r="C32" s="4"/>
      <c r="D32" s="19"/>
      <c r="E32" s="19"/>
      <c r="F32" s="19">
        <f t="shared" si="1"/>
      </c>
    </row>
    <row r="33" spans="1:6" ht="13.5">
      <c r="A33" s="7"/>
      <c r="B33" s="7"/>
      <c r="C33" s="4"/>
      <c r="D33" s="19"/>
      <c r="E33" s="19"/>
      <c r="F33" s="19">
        <f t="shared" si="1"/>
      </c>
    </row>
    <row r="34" spans="1:6" ht="13.5">
      <c r="A34" s="7"/>
      <c r="B34" s="7"/>
      <c r="C34" s="4"/>
      <c r="D34" s="19"/>
      <c r="E34" s="19"/>
      <c r="F34" s="19">
        <f t="shared" si="1"/>
      </c>
    </row>
    <row r="35" spans="1:6" ht="13.5">
      <c r="A35" s="12"/>
      <c r="B35" s="12"/>
      <c r="C35" s="10" t="s">
        <v>5</v>
      </c>
      <c r="D35" s="20">
        <f>SUM(D3:D34)</f>
        <v>31000</v>
      </c>
      <c r="E35" s="20">
        <f>SUM(E3:E34)</f>
        <v>9200</v>
      </c>
      <c r="F35" s="20">
        <f>D35-E35</f>
        <v>21800</v>
      </c>
    </row>
  </sheetData>
  <dataValidations count="4">
    <dataValidation allowBlank="1" showInputMessage="1" showErrorMessage="1" imeMode="off" sqref="B36:B65536 A1:A65536 B1:B2 D1:F65536"/>
    <dataValidation allowBlank="1" showInputMessage="1" showErrorMessage="1" imeMode="hiragana" sqref="C1:C65536"/>
    <dataValidation type="list" allowBlank="1" showInputMessage="1" showErrorMessage="1" imeMode="off" sqref="B35">
      <formula1>$H$4:$H$11</formula1>
    </dataValidation>
    <dataValidation type="list" allowBlank="1" showInputMessage="1" showErrorMessage="1" imeMode="off" sqref="B3:B34">
      <formula1>$H$3:$H$9</formula1>
    </dataValidation>
  </dataValidations>
  <printOptions/>
  <pageMargins left="0.6" right="0" top="0.5" bottom="0" header="0.28" footer="0.15748031496062992"/>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koma</dc:creator>
  <cp:keywords/>
  <dc:description/>
  <cp:lastModifiedBy>koma</cp:lastModifiedBy>
  <cp:lastPrinted>2004-09-26T08:18:04Z</cp:lastPrinted>
  <dcterms:created xsi:type="dcterms:W3CDTF">2002-12-15T13:53:01Z</dcterms:created>
  <dcterms:modified xsi:type="dcterms:W3CDTF">2008-07-29T08:49:20Z</dcterms:modified>
  <cp:category/>
  <cp:version/>
  <cp:contentType/>
  <cp:contentStatus/>
</cp:coreProperties>
</file>